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lbame\AppData\Local\Microsoft\Windows\INetCache\Content.Outlook\K5T063L5\"/>
    </mc:Choice>
  </mc:AlternateContent>
  <xr:revisionPtr revIDLastSave="0" documentId="13_ncr:1_{654885BD-DF56-4961-B87C-23EAFBE87439}" xr6:coauthVersionLast="47" xr6:coauthVersionMax="47" xr10:uidLastSave="{00000000-0000-0000-0000-000000000000}"/>
  <bookViews>
    <workbookView xWindow="-108" yWindow="-108" windowWidth="23256" windowHeight="12456" firstSheet="3" activeTab="3" xr2:uid="{00000000-000D-0000-FFFF-FFFF00000000}"/>
  </bookViews>
  <sheets>
    <sheet name="Hoja V1" sheetId="1" state="hidden" r:id="rId1"/>
    <sheet name="Hoja V2" sheetId="2" state="hidden" r:id="rId2"/>
    <sheet name="Hoja V3" sheetId="3" state="hidden" r:id="rId3"/>
    <sheet name="Hoja V4"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 l="1"/>
  <c r="C5" i="1"/>
  <c r="C4" i="1"/>
  <c r="C3" i="1"/>
  <c r="E2" i="1"/>
  <c r="C2" i="1"/>
</calcChain>
</file>

<file path=xl/sharedStrings.xml><?xml version="1.0" encoding="utf-8"?>
<sst xmlns="http://schemas.openxmlformats.org/spreadsheetml/2006/main" count="1345" uniqueCount="194">
  <si>
    <t>Sede</t>
  </si>
  <si>
    <t>Hora Inicio Plan</t>
  </si>
  <si>
    <t>Hora Fin Plan</t>
  </si>
  <si>
    <t>Fecha</t>
  </si>
  <si>
    <t>PROCESO/REQUISITOS POR AUDITAR</t>
  </si>
  <si>
    <t>Duración (minutos)</t>
  </si>
  <si>
    <t>EQUIPO AUDITOR</t>
  </si>
  <si>
    <t>ISO 9001:2015</t>
  </si>
  <si>
    <t>Orden</t>
  </si>
  <si>
    <t>CARGO Y NOMBRE</t>
  </si>
  <si>
    <t>Calle 74 No. 64A -51</t>
  </si>
  <si>
    <t>08:00</t>
  </si>
  <si>
    <t>08:30</t>
  </si>
  <si>
    <t>GIOVANNIDUARTE50:MCTOVAR:IRAMIREZ:OLGA.DUQUE</t>
  </si>
  <si>
    <t>Act. Común</t>
  </si>
  <si>
    <t>10:30</t>
  </si>
  <si>
    <t>MCTOVAR</t>
  </si>
  <si>
    <t>4.1,4.2,4.3,5.1.2,5.3,9.3.1,9.3.2,9.3.3</t>
  </si>
  <si>
    <t>13:00</t>
  </si>
  <si>
    <t>8.2.1,8.2.2,8.2.3,8.2.4,9.1.2</t>
  </si>
  <si>
    <t>14:00</t>
  </si>
  <si>
    <t>16:00</t>
  </si>
  <si>
    <t>9.1.1,9.1.3</t>
  </si>
  <si>
    <t>17:00</t>
  </si>
  <si>
    <t>Preparación de conclusiones de la auditoría- Reunión de avance</t>
  </si>
  <si>
    <t>Carrera 7A, troncal Medellín # 3-47</t>
  </si>
  <si>
    <t>11:00</t>
  </si>
  <si>
    <t>7.1.5.2,8.1,8.5.1,8.5.2,8.5.3,8.5.4,8.5.5,8.5.6,8.6,8.7</t>
  </si>
  <si>
    <t>12:30</t>
  </si>
  <si>
    <t>8.2.1,8.5.2,8.5.4,8.6</t>
  </si>
  <si>
    <t>13:30</t>
  </si>
  <si>
    <t>15:00</t>
  </si>
  <si>
    <t>16:30</t>
  </si>
  <si>
    <t>8.5.1</t>
  </si>
  <si>
    <t>Reunión de avance</t>
  </si>
  <si>
    <t>10:00</t>
  </si>
  <si>
    <t>12:00</t>
  </si>
  <si>
    <t>7.1.3,7.1.4,7.1.5.2</t>
  </si>
  <si>
    <t>4.4,8.1,8.2.2</t>
  </si>
  <si>
    <t>8.4.1,8.4.2,8.4.3</t>
  </si>
  <si>
    <t>9.2</t>
  </si>
  <si>
    <t>Elaboración de informe</t>
  </si>
  <si>
    <t>Carrera 49 N° 40 - 86</t>
  </si>
  <si>
    <t>IRAMIREZ</t>
  </si>
  <si>
    <t>8.3.1,8.3.2,8.3.3,8.3.4,8.3.5,8.3.6</t>
  </si>
  <si>
    <t>Vereda San Juan kilometro 6</t>
  </si>
  <si>
    <t>GIOVANNIDUARTE50:OLGA.DUQUE</t>
  </si>
  <si>
    <t>OLGA.DUQUE</t>
  </si>
  <si>
    <t>14:30</t>
  </si>
  <si>
    <t>Todos los citados a la auditoría</t>
  </si>
  <si>
    <t>C.P Sergio González V., Gerente General
Ing. Asdrubal Tabares R. - Director técnico 
Ing. Wilmar Castro C., Director Comercial
Zoot. Juan M. Cerón A. Director Agropecuario
C. P Bibiana Chavarría. Directora Administrativa
C.P. Nicolás A. Amariles H., Director de Planeación y Logística
Ing. German Agudelo M. Jefe de Planeación
Ing. Juan P. Arango P. Jefe de proyectos y TI.
Ing. Diana Villegas C.- Coordinadora sostenibilidad e innovación.
Ing. Sergio A. Vallejo E., Coordinador implementación SGI.
Ing. Claudia Castañio - Analista senior proyectos
Ing. Alba M. Martínez E., Coord. Auditoría SGI.
Ing. Víctor Restrepo- analista SGI Riesgos
Ing. Luisa F. Gutierrez D- Analista SGI</t>
  </si>
  <si>
    <t>Ing. Jairo García. Jefe nacional de producción
Ing. Jorge Palacio, Jefe de Planta Medellín
Ing. Isabel C. Galeano G., Jefe nacional control calidad
Ing. Raúl García V., Coordinador Control Calidad
Ing. Sandra Múnera Peña, Jefe nacional BPMD
Ing. Sergio González R., Jefe de gestión ambiental
Ing. Julian Torres- Analista senior Gestión ambiental.
Ing. Huber Quintero, Jefe nacional de metrología
Ing. Alvaro Perez- Jefe de mantenimiento
Ing. Oscar Martínez- Jefe nacional de montajes y mantenimiento.
Ing. Victor Tamayo,  Coordinador compras
Analistas, supervisores. 
Ing. Vanessa Rodríguez, Analista SGI .
Téc. Jesús D. Angel C.
Controlador SGI</t>
  </si>
  <si>
    <t>Ing. Sergio A. Vallejo E., Coordinador implementación SGI
Ing. Alba M. Martínez E., Coord. Auditoría SGI.</t>
  </si>
  <si>
    <r>
      <t xml:space="preserve">Dirección General - Direccionamiento estratégico- Revisión por la dirección
</t>
    </r>
    <r>
      <rPr>
        <sz val="10"/>
        <color theme="8" tint="0.39997558519241921"/>
        <rFont val="Helvetica"/>
      </rPr>
      <t>Presencial: Salon tercer piso gerencia</t>
    </r>
  </si>
  <si>
    <r>
      <t xml:space="preserve">Gestión Logistica
</t>
    </r>
    <r>
      <rPr>
        <sz val="10"/>
        <color theme="9" tint="-0.249977111117893"/>
        <rFont val="Helvetica"/>
      </rPr>
      <t>Lo unico que se ve en la gestión logística es el despacho en planta el cual es el objeto del alcance, el resto de las operaciones logísticas como transportes, abastecimiento, operaciones, CEDI y distribución se encuentran por fuera del alcance de las sedes ya que son áreas trnasversales con sede en Medellín.</t>
    </r>
  </si>
  <si>
    <t>Sr. Omar Guzman- Despachador</t>
  </si>
  <si>
    <t>Ing. Brenda Cárdenas S., Coord. Control Calidad
Ing. Diana Caldera G. Analista SGI</t>
  </si>
  <si>
    <t>Ing. Alcides Durango C., Jefe de producción
Ing. Brenda Cárdenas S., Coord. Control Calidad
Ing. Carlos Ruiz B., Jefe Mantenimiento región costa
Ing.Aury Fuentes V- Supervisora BPM
Ing. Jeffry Vanegas R., Metrólogo
Ing. Diana Caldera G. Analista SGI</t>
  </si>
  <si>
    <t>N.A.</t>
  </si>
  <si>
    <t>Ing. Yolima Agamez A. Jefe de Planta
Ing. Alcides Durango C., Jefe de producción
Ing. Brenda Cárdenas S., Coord. Control Calidad
Ing. Carlos Ruiz B., Jefe Mantenimiento región costa
Sr. Carlos Palacio, Controlador almacén Compras
Ing. Jeffry Vanegas R., - Metrólogo
C.P. Omar Guzman L., Despachador
Zoot. Juan E. Montoya S., Asistente técnico
Ing. Aury Fuentes, supervisor BPMD
Ing. Marcela Ramos B., Supervisor control Calidad
T.S. Elizabeth Escandón S., Analista desarrollo familiar y social
Enf. Leidy Arrieta P,.- Gestor de salud
Prof. Eberlides Púa S, Analista SST
Ing. Diana Caldera G., Analista SGI
Téc. Elkin Otero T.- Analista Gestión Ambiental</t>
  </si>
  <si>
    <t>Ing. Sergio A. Vallejo E., Coordinador implementación SGI
Ing. Alba M. Martínez E., Coord. Auditoría SGI.
Ing. Luisa Gutierrez- Analista SGI
Ing. Victor Restrepo-Analista SGI riesgos
Ing. Juan C. Rojas L.- Auditor senior SGI</t>
  </si>
  <si>
    <t>Ing. Sergio Echeverry -Coord. mantenimiento 
Ing. Cristian Valencia.-Metrólogo
Adm. Lina Jaramillo R., Analista SGI 
Ing. Mateo Rueda Cortes., Analista SGI.</t>
  </si>
  <si>
    <r>
      <t xml:space="preserve">Transformación: BPM , requisitos legales
</t>
    </r>
    <r>
      <rPr>
        <sz val="10"/>
        <color theme="9" tint="0.39997558519241921"/>
        <rFont val="Helvetica"/>
      </rPr>
      <t>En que línea de transformación? Para poder asignar el coordinador de producción correspondiente.</t>
    </r>
  </si>
  <si>
    <t>Ing. Jairo García. Jefe nacional de producción
Ing. Jorge Palacio, Jefe de Planta Medellín
Ing. Isabel C. Galeano G., Jefe nacional control calidad
Ing. Raúl García V., Coordinador Control Calidad
Ing. Sandra Múnera Peña, Jefe nacional BPMD
Ing. Huber Quintero, Jefe nacional de metrología
Ing. Alvaro Perez- Jefe de mantenimiento
Ing. Oscar Martínez- Jefe nacional de montajes y mantenimiento.
Ing. Victor Tamayo,  Coordinador compras
Analistas, supervisores. 
Ing. Vanessa Rodríguez, Analista SGI .
Téc. Jesús D. Angel C.
Controlador SGI</t>
  </si>
  <si>
    <r>
      <t xml:space="preserve">Gestión Logistica
</t>
    </r>
    <r>
      <rPr>
        <sz val="10"/>
        <color theme="9" tint="0.39997558519241921"/>
        <rFont val="Helvetica"/>
      </rPr>
      <t>Despacho en planta</t>
    </r>
  </si>
  <si>
    <t>Ing. Huber Quintero, Jefe nacional de metrología
Ing. Alvaro Perez- Jefe de mantenimiento
Ing. Oscar Martínez- Jefe nacional de montajes y mantenimiento.</t>
  </si>
  <si>
    <t>Ing. Marcos Bruges. Jefe de Planta
Ing. Ricardo Inampues., Coord. Producción
Bact. Ana I. Jaramillo-Coord. Control Calidad
Ing. Luis Porras., Jefe Montajes y Mantenimiento
M.V. Ingrid S. Rincón- Coord. Beneficio 
Bact. Ana I. Jaramillo.- Coord. Control Calidad.
Ing. Wuilber Muñoz Conde- Coord. Montajes y Mantenimiento.
Téc. Robinson C. Medina., Controlador Suministros
Ing. Carlos F. Guerrero C., Metrólogo 
Adm. Diana Salazar Z.- Analista SST. 
T.S. Juliana Vásquez E. Analista Desarrollo Familiar y social
Téc. Daniela Madrid T. Auxiliar salud.
Ing. Juan Esteban González Aux. Gestión Ambiental
Adm. Carlos D. Patiño G. Analista compra ganado.
Ing. Duban Alberto Valencia- Supervisor Despacho
Téc. Erleng Mariana Silva-Sup despacho
Ing. Natalia Mendoza, Analista SGI
Ing. Anyie Murillo., Supervisor BPM</t>
  </si>
  <si>
    <t>Ing. Anyie Murillo., Supervisor BPM
Ing. Ricardo Inampues., Coord. Producción
Bact. Ana I. Jaramillo-Coord. Control Calidad
Ing. Natalia Mendoza, Analista SGI</t>
  </si>
  <si>
    <t>Bact. Ana I. Jaramillo-Coord. Control Calidad
Ing. Natalia Mendoza, Analista SGI</t>
  </si>
  <si>
    <t xml:space="preserve">Ing. Luis Porras- Jefe de mantenimiento
</t>
  </si>
  <si>
    <t>Ing. Isabel C. Galeano G., Jefe nacional control calidad
Ing. Raúl García V., Coordinador Control Calidad
Ing. Alejandra Muñoz- Metróloga
Ing. Huber Quintero, Jefe nacional de metrología</t>
  </si>
  <si>
    <t>Columna1</t>
  </si>
  <si>
    <t xml:space="preserve">
Ing. Mauricio Roldan- Coord. Servicio al cliente.
Ing. Laura Pedroza Ch. - Analista SGI</t>
  </si>
  <si>
    <t>Ing. Alcides Durango C., Jefe de producción
Ing. Brenda Cárdenas S., Coord. Control Calidad
Ing.Aury Fuentes V- Supervisora BPM
Ing. Carlos Ruiz B., Jefe Mantenimiento región costa
Ing. Diana Caldera G. Analista SGI</t>
  </si>
  <si>
    <r>
      <t xml:space="preserve">Comercial: servicio al cliente, satisfacción del cliente, quejas y reclamos 
</t>
    </r>
    <r>
      <rPr>
        <sz val="10"/>
        <color theme="8" tint="0.39997558519241921"/>
        <rFont val="Helvetica"/>
      </rPr>
      <t>Presencial: Oficinas servico al cliente</t>
    </r>
  </si>
  <si>
    <r>
      <t xml:space="preserve">Dirección de planta: Planificación, riesgos, desempeño, cambios, mejora continua
</t>
    </r>
    <r>
      <rPr>
        <sz val="10"/>
        <color theme="8" tint="0.39997558519241921"/>
        <rFont val="Helvetica"/>
      </rPr>
      <t xml:space="preserve">Presencial oficinas producción planta Medellín </t>
    </r>
  </si>
  <si>
    <r>
      <t xml:space="preserve">08:00
</t>
    </r>
    <r>
      <rPr>
        <sz val="10"/>
        <color theme="8" tint="0.39997558519241921"/>
        <rFont val="Helvetica"/>
      </rPr>
      <t>La hora depende del vuelo.</t>
    </r>
  </si>
  <si>
    <r>
      <t xml:space="preserve">Transformación leche en polvo
</t>
    </r>
    <r>
      <rPr>
        <sz val="10"/>
        <color theme="8" tint="0.39997558519241921"/>
        <rFont val="Helvetica"/>
      </rPr>
      <t xml:space="preserve">
Presencial oficinas producción Planeta Rica</t>
    </r>
  </si>
  <si>
    <r>
      <t xml:space="preserve">Control de Calidad
</t>
    </r>
    <r>
      <rPr>
        <sz val="10"/>
        <color theme="8" tint="0.39997558519241921"/>
        <rFont val="Helvetica"/>
      </rPr>
      <t xml:space="preserve">
Presencial laboratorio de control calidad Planeta Rica</t>
    </r>
  </si>
  <si>
    <r>
      <t xml:space="preserve">Transformación: Validación de procesos
</t>
    </r>
    <r>
      <rPr>
        <sz val="10"/>
        <color theme="8" tint="0.39997558519241921"/>
        <rFont val="Helvetica"/>
      </rPr>
      <t>Presencial oficinas producción Planeta Rica</t>
    </r>
  </si>
  <si>
    <r>
      <t xml:space="preserve">Reunión de avance
</t>
    </r>
    <r>
      <rPr>
        <sz val="10"/>
        <color theme="8" tint="0.39997558519241921"/>
        <rFont val="Helvetica"/>
      </rPr>
      <t>Presencial oficinas planta Planeta Rica</t>
    </r>
  </si>
  <si>
    <r>
      <t xml:space="preserve">Dirección de planta: Planificación, riesgos, desempeño, cambios y mejora continua
</t>
    </r>
    <r>
      <rPr>
        <sz val="10"/>
        <color theme="8" tint="0.39997558519241921"/>
        <rFont val="Helvetica"/>
      </rPr>
      <t>Presencial oficinas planta Planeta Rica</t>
    </r>
  </si>
  <si>
    <r>
      <t xml:space="preserve">Gestión de recursos físicos:  metrología y mantenimiento
</t>
    </r>
    <r>
      <rPr>
        <sz val="10"/>
        <color theme="8" tint="0.39997558519241921"/>
        <rFont val="Helvetica"/>
      </rPr>
      <t>Presencial oficinas mantenimiento
Presencial oficina metrología</t>
    </r>
  </si>
  <si>
    <t>Ing. Carlos Ruiz B., Jefe Mantenimiento región costa
Ing. Jeffry Vanegas R., - Metrólogo</t>
  </si>
  <si>
    <t>Ing. Alcides Durango C., Jefe de producción
Ing. Aury Fuentes, supervisor BPMD
Ing. Brenda Cárdenas S., Coord. Control Calidad
Ing. Diana Caldera G., Analista SGI</t>
  </si>
  <si>
    <r>
      <t xml:space="preserve">Transformación: BPM  y requisitos legales
</t>
    </r>
    <r>
      <rPr>
        <sz val="10"/>
        <color theme="8" tint="0.39997558519241921"/>
        <rFont val="Helvetica"/>
      </rPr>
      <t>Presencial planta Planeta Rica</t>
    </r>
  </si>
  <si>
    <t>Ing. Jairo García. Jefe nacional de producción
Ing. Jorge Palacio, Jefe de Planta Medellín
Ing. Isabel C. Galeano G., Jefe nacional control calidad
Ing. Raúl García V., Coordinador Control Calidad
Ing. Sandra Múnera Peña, Jefe nacional BPMD
Ing. Sergio González R., Jefe de gestión ambiental
Ing. Julian Torres- Analista senior Gestión ambiental.
Ing. Huber Quintero, Jefe nacional de metrología
Ing. Alvaro Perez- Jefe de mantenimiento
Ing. Oscar Martínez- Jefe nacional de montajes y mantenimiento.
Ing. Victor Tamayo,  Coordinador compras
Analistas, supervisores. 
Ing. Vanessa Rodríguez, Analista SGI .
Téc. Jesús D. Angel C. Controlador SGI</t>
  </si>
  <si>
    <r>
      <t xml:space="preserve">Transformación: Validación de procesos
</t>
    </r>
    <r>
      <rPr>
        <sz val="10"/>
        <color theme="8" tint="0.39997558519241921"/>
        <rFont val="Helvetica"/>
      </rPr>
      <t>Presencial planta Medellín</t>
    </r>
  </si>
  <si>
    <r>
      <t xml:space="preserve">Gestión de recursos físicos: metrología y mantenimiento
</t>
    </r>
    <r>
      <rPr>
        <sz val="10"/>
        <color theme="8" tint="0.39997558519241921"/>
        <rFont val="Helvetica"/>
      </rPr>
      <t>Presencial laboratorio metrología planta Medellín</t>
    </r>
  </si>
  <si>
    <t>Ing. Huber Quintero, Jefe nacional de metrología
Ing. Alejandra Muñoz- Metróloga
Ing. Vanessa Rodríguez, Analista SGI .</t>
  </si>
  <si>
    <t>Ing. Sandra Múnera Peña, Jefe nacional BPMD
Ing. Vanessa Rodríguez, Analista SGI .</t>
  </si>
  <si>
    <t>Adm. Juan C. Madrid V - Jefe mejoramiento y calidad
Adm. Mercedes Toro T.- Jee asistencia técnica
Adm. Juliana Papacio - Analista asistencia técnica
Adm. David Sierra- Analsita mejoramiento</t>
  </si>
  <si>
    <t>2,5+E3:F4</t>
  </si>
  <si>
    <r>
      <t xml:space="preserve">Diseño y desarrollo de leche en polvo y grasas (crema de leche y mantequilla)
</t>
    </r>
    <r>
      <rPr>
        <sz val="10"/>
        <color theme="8" tint="0.39997558519241921"/>
        <rFont val="Helvetica"/>
      </rPr>
      <t>Presencial San Pedro Lácteos
Remoto: Personal de mercadeo</t>
    </r>
  </si>
  <si>
    <r>
      <t xml:space="preserve">Dirección de planta: Planificación, riesgos, desempeño, cambios y mejora continua
</t>
    </r>
    <r>
      <rPr>
        <sz val="10"/>
        <color theme="8" tint="0.39997558519241921"/>
        <rFont val="Helvetica"/>
      </rPr>
      <t xml:space="preserve">
Presencial planta San Pedro Lácteos</t>
    </r>
  </si>
  <si>
    <r>
      <t xml:space="preserve">Gestión de recursos físicos: metrología y mantenimiento
</t>
    </r>
    <r>
      <rPr>
        <sz val="10"/>
        <color theme="8" tint="0.39997558519241921"/>
        <rFont val="Helvetica"/>
      </rPr>
      <t>Presencial oficinas mantenimiento San Pedro Lácteos</t>
    </r>
  </si>
  <si>
    <r>
      <t xml:space="preserve">24/08/2026
</t>
    </r>
    <r>
      <rPr>
        <sz val="10"/>
        <color theme="9" tint="-0.249977111117893"/>
        <rFont val="Helvetica"/>
      </rPr>
      <t>El día lunes el horario se encuentra establecido de 7 am a 4 pm con una hora de almuerzo.</t>
    </r>
  </si>
  <si>
    <r>
      <t xml:space="preserve">Control de Calidad - metrología. </t>
    </r>
    <r>
      <rPr>
        <sz val="10"/>
        <rFont val="Helvetica"/>
      </rPr>
      <t>Cierre de no conformidad N°1 de la auditoría anterior</t>
    </r>
    <r>
      <rPr>
        <sz val="10"/>
        <color rgb="FF000000"/>
        <rFont val="Helvetica"/>
      </rPr>
      <t xml:space="preserve">
</t>
    </r>
    <r>
      <rPr>
        <sz val="10"/>
        <color theme="8" tint="0.39997558519241921"/>
        <rFont val="Helvetica"/>
      </rPr>
      <t xml:space="preserve">
Presencial: Planta Medellín </t>
    </r>
  </si>
  <si>
    <r>
      <t xml:space="preserve">Transformación de grasas (mantequilla y crema de leche pasteurizada)
</t>
    </r>
    <r>
      <rPr>
        <sz val="10"/>
        <color theme="8" tint="0.39997558519241921"/>
        <rFont val="Helvetica"/>
      </rPr>
      <t xml:space="preserve">Presencial: Planta Medellín </t>
    </r>
  </si>
  <si>
    <r>
      <t xml:space="preserve">Gestión de recursos físicos: metrología y mantenimiento
</t>
    </r>
    <r>
      <rPr>
        <sz val="10"/>
        <color theme="8" tint="0.39997558519241921"/>
        <rFont val="Helvetica"/>
      </rPr>
      <t>Presencial: Planta FrigoColanta</t>
    </r>
  </si>
  <si>
    <r>
      <t xml:space="preserve">Dirección de planta: Planificación, riesgos, desempeño, cambios y mejora continua
</t>
    </r>
    <r>
      <rPr>
        <sz val="10"/>
        <color theme="8" tint="0.39997558519241921"/>
        <rFont val="Helvetica"/>
      </rPr>
      <t xml:space="preserve">
Presencial: Planta FrigoColanta</t>
    </r>
  </si>
  <si>
    <t>Vereda San Juan kilometro 6+A38:J42</t>
  </si>
  <si>
    <r>
      <t xml:space="preserve">Reunión de apertura
</t>
    </r>
    <r>
      <rPr>
        <sz val="10"/>
        <color theme="8" tint="0.39997558519241921"/>
        <rFont val="Helvetica"/>
      </rPr>
      <t>Presencial: Salon tercer piso gerencia
Remoto: Procesos y sedes</t>
    </r>
  </si>
  <si>
    <r>
      <t xml:space="preserve">Transformación: BPM , requisitos legales
</t>
    </r>
    <r>
      <rPr>
        <sz val="10"/>
        <color theme="8" tint="0.39997558519241921"/>
        <rFont val="Helvetica"/>
      </rPr>
      <t>Presencial planta Medellín</t>
    </r>
  </si>
  <si>
    <r>
      <t xml:space="preserve">Abastecimiento:  proceso materia prima láctea, inscripción, compra de leche cruda, control a proveedores
</t>
    </r>
    <r>
      <rPr>
        <sz val="10"/>
        <color theme="8" tint="0.39997558519241921"/>
        <rFont val="Helvetica"/>
      </rPr>
      <t>Oficina mejoramiento y calidad de leche edificio 30 años</t>
    </r>
  </si>
  <si>
    <r>
      <t xml:space="preserve">SGI: Auditoría interna. Cierre de no conformidades. Seguimiento a la implementación de recomendaciones de me jora de la auditoría anterior, pertinentes.
</t>
    </r>
    <r>
      <rPr>
        <sz val="10"/>
        <color theme="9" tint="-0.249977111117893"/>
        <rFont val="Helvetica"/>
      </rPr>
      <t xml:space="preserve">El seguimiento a los hallazgos de la auditoría anterior se realizaría en cada proceso auditado, no en un solo momento sino en los mismos procesos.
</t>
    </r>
    <r>
      <rPr>
        <sz val="10"/>
        <color theme="8" tint="0.39997558519241921"/>
        <rFont val="Helvetica"/>
      </rPr>
      <t>Oficinas planeación edificio 30 años</t>
    </r>
  </si>
  <si>
    <r>
      <t xml:space="preserve">Reunión de cierre
</t>
    </r>
    <r>
      <rPr>
        <sz val="10"/>
        <color theme="8" tint="0.39997558519241921"/>
        <rFont val="Helvetica"/>
      </rPr>
      <t>Remoto desde Oficinas planeación edificio 30 años</t>
    </r>
  </si>
  <si>
    <r>
      <t xml:space="preserve">Elaboración de informe
</t>
    </r>
    <r>
      <rPr>
        <sz val="10"/>
        <color theme="8" tint="0.39997558519241921"/>
        <rFont val="Helvetica"/>
      </rPr>
      <t>Oficinas planeación edificio 30 años</t>
    </r>
  </si>
  <si>
    <r>
      <t xml:space="preserve">Transformación de quesos frescos e hilados. Verificación eficacia no conformidad N°2 de la auditoría anterior.
</t>
    </r>
    <r>
      <rPr>
        <sz val="10"/>
        <color theme="8" tint="0.39997558519241921"/>
        <rFont val="Helvetica"/>
      </rPr>
      <t>Planta San Pedro Lácteos</t>
    </r>
  </si>
  <si>
    <r>
      <t xml:space="preserve">Gestión Logistica
</t>
    </r>
    <r>
      <rPr>
        <sz val="10"/>
        <color theme="8" tint="0.39997558519241921"/>
        <rFont val="Helvetica"/>
      </rPr>
      <t>Planta San Pedro Lácteos- CEDI</t>
    </r>
  </si>
  <si>
    <r>
      <t xml:space="preserve">Control de Calidad
</t>
    </r>
    <r>
      <rPr>
        <sz val="10"/>
        <color theme="8" tint="0.39997558519241921"/>
        <rFont val="Helvetica"/>
      </rPr>
      <t>Planta San Pedro Lácteos</t>
    </r>
  </si>
  <si>
    <t>Ing. Ricardo Sierra-Jefe de planta
Ing. Jose L. Calderín C. Jefe de I+D.
Ing, Cesar Peñate- Coordinador control calidad
Ing. John J. Restrepo E.,Jefe producción Pulverización
Ing. Juliana Velázquez A., Coordinadora empaques
Adm. Julian Cardozo M- Jefe de mercadeo</t>
  </si>
  <si>
    <r>
      <t xml:space="preserve">Carrera 9 N°  11- 02
</t>
    </r>
    <r>
      <rPr>
        <sz val="10"/>
        <color theme="9" tint="-0.249977111117893"/>
        <rFont val="Helvetica"/>
      </rPr>
      <t>Esta dirección corresponde a Funza  que no se va a auditar.</t>
    </r>
  </si>
  <si>
    <t>Ing. Cesar Peñate- Coordinador control calidad</t>
  </si>
  <si>
    <r>
      <t xml:space="preserve">Beneficio y desposte de línea porcino
</t>
    </r>
    <r>
      <rPr>
        <sz val="10"/>
        <color theme="8" tint="0.39997558519241921"/>
        <rFont val="Helvetica"/>
      </rPr>
      <t>Presencial: Planta FrigoColanta</t>
    </r>
  </si>
  <si>
    <r>
      <t xml:space="preserve">Control de Calidad
</t>
    </r>
    <r>
      <rPr>
        <sz val="10"/>
        <color theme="8" tint="0.39997558519241921"/>
        <rFont val="Helvetica"/>
      </rPr>
      <t>Presencial: Planta FrigoColanta</t>
    </r>
  </si>
  <si>
    <r>
      <t xml:space="preserve">Transformación: BPM , requisitos legales
</t>
    </r>
    <r>
      <rPr>
        <sz val="10"/>
        <color theme="8" tint="0.39997558519241921"/>
        <rFont val="Helvetica"/>
      </rPr>
      <t>Presencial: Planta FrigoColanta</t>
    </r>
  </si>
  <si>
    <t>Ing. Ricardo Sierra-Jefe de planta
Ing. Jose L. Calderín C. Jefe de I+D.
Ing, Cesar Peñate- Coordinador control calidad
Ing. Asned Jaramillo- Coordinador producción
Ing. John J. Restrepo E.,Jefe producción Pulverización
Ing. David Garcés P.- Coordinador producción
Ing. Sergio Echeverry -Coord. mantenimiento 
Ing. Cristian Valencia.-Metrólogo
Ing. Edgardo Sepúlveda O.
Supervisor BPMD
Abog. Luis G. Sánchez G.- Coordinador gestión humana
Prof. Jenifer Giraldo P. Analista SST
TS. Maribel Muñoz Ch. Analista desarrollo familiar y social
Ing. Jorge Zapata S.-Analista ambiental
Adm. Ferney García L. Coord. Suministros lácteos
Adm. Lina Jaramillo R., Analista SGI 
Ing. Mateo Rueda Cortes., Analista SGI.
Personal adicional que sea requerido.</t>
  </si>
  <si>
    <t>Ing. Edgardo Sepúlveda O.-Supervisor BPMD
Adm. Lina Jaramillo R., Analista SGI 
Ing. Mateo Rueda Cortes., Analista SGI.</t>
  </si>
  <si>
    <r>
      <t xml:space="preserve">Transformación de leche ultra alta temperatura (UHT). Verificación eficacia no conformidad N°2 de la auditoría anterior.
</t>
    </r>
    <r>
      <rPr>
        <sz val="10"/>
        <color theme="8" tint="0.39997558519241921"/>
        <rFont val="Helvetica"/>
      </rPr>
      <t>Presencial: Planta Medellín</t>
    </r>
  </si>
  <si>
    <r>
      <t xml:space="preserve">Gestión de recursos físicos: metrología y mantenimiento
</t>
    </r>
    <r>
      <rPr>
        <sz val="10"/>
        <color theme="8" tint="0.39997558519241921"/>
        <rFont val="Helvetica"/>
      </rPr>
      <t>Presencial: Planta Medellín</t>
    </r>
  </si>
  <si>
    <r>
      <t xml:space="preserve">Beneficio y desposte de líneas bovino mayor y bovino menor
</t>
    </r>
    <r>
      <rPr>
        <sz val="10"/>
        <color theme="8" tint="0.39997558519241921"/>
        <rFont val="Helvetica"/>
      </rPr>
      <t>Presencial: Planta FrigoColanta</t>
    </r>
  </si>
  <si>
    <t>C.P Sergio González V., Gerente General
Ing. Asdrubal Tabares R. - Director técnico 
Ing. Wilmar Castro C., Director Comercial
Zoot. Juan M. Cerón A. Director Agropecuario
C. P Bibiana Chavarría. Directora Administrativa
C.P. Nicolás A. Amariles H., Director de Planeación y Logística
Ing. German Agudelo M. Jefe de Planeación
Ing. Juan P. Arango P. Jefe de proyectos y TI.
Ing. Diana Villegas C.- Coordinadora sostenibilidad e innovación.
Ing. Sergio A. Vallejo E., Coordinador implementación SGI.
Ing. Claudia Castañio - Analista senior proyectos
Ing. Alba M. Martínez E., Coord. Auditoría SGI.
Ing. Juan C. Rojas L. Auditor senior
Adm. Katherine Quintero G. Analista SGI
Ing. Luisa gutierrez - Analista SGI
Ing. Laura pedroza Ch. Analista SGI
Ing. Vistor Restrepo- anbalista SGI (riesgos)
Ing. Xiomara Torres- Analista SGI
Ing. Vanessa Rodriguez-Analista SGI
Téc. Maria F. Fernández-Analista soporte SGI
Ing. Lina Jaramillo - Analista SGI
Ing. Mateo Rueda C. -Analista SGI
Ing. Natalia Mendoza- Analista SGI
Ing.Diana Caldera G.-Analista SGI
Ing. Camilo Restrepo- Jefe Gestión y desarrollo comercial
Ing. Mauricio Saladarriaga- Jefe comerc. Medellín
Ing. Mauricio Roldán - Coord. Servico al cliente</t>
  </si>
  <si>
    <t>Ing. Jairo García. Jefe nacional de producción
Ing. Jorge Palacio, Jefe de Planta Medellín
Ing. Isabel C. Galeano G., Jefe nacional control calidad
Ing. Raúl García V., Coordinador Control Calidad
Ing. Sandra Múnera Peña, Jefe nacional BPMD
Ing. Sergio González R., Jefe de gestión ambiental
Ing. Julian Torres- Analista senior Gestión ambiental.
Ing. Huber Quintero, Jefe nacional de metrología
Ing. Alvaro Perez- Jefe de mantenimiento
Ing. Oscar Martínez- Jefe nacional de montajes y mantenimiento.
Ing. Victor Tamayo,  Coordinador compras
Ing. Gloria Roldán G- Jefe mtto locativo
Téc. Jesús D. Angel C.
Controlador SGI
Ing. Yolima Agamez A. Jefe de Planta
Ing. Alcides Durango C., Jefe de producción
Ing. Brenda Cárdenas S., Coord. Control Calidad
Ing. Carlos Ruiz B., Jefe Mantenimiento región costa
Sr. Carlos Palacio, Controlador almacén Compras
Ing. Jeffry Vanegas R., - Metrólogo
C.P. Omar Guzman L., Despachador
Zoot. Juan E. Montoya S., Asistente técnico
Ing. Aury Fuentes, supervisor BPMD
Ing. Marcela Ramos B., Supervisor control Calidad
T.S. Elizabeth Escandón S., Analista desarrollo familiar y social
Enf. Leidy Arrieta P,.- Gestor de salud
Prof. Eberlides Púa S, Analista SST
Téc. Elkin Otero T.- Analista Gestión Ambiental</t>
  </si>
  <si>
    <t>Columna2</t>
  </si>
  <si>
    <t>Ing. Ricardo Sierra-Jefe de planta
Ing. Jose L. Calderín C. Jefe de I+D.
Ing, Cesar Peñate- Coordinador control calidad
Ing. Asned Jaramillo- Coordinador producción
Ing. David Garcés P.- Coordinador producción
Ing. Sergio Echeverry -Coord. mantenimiento 
Ing. Cristian Valencia.-Metrólogo
Ing. Edgardo Sepúlveda O.
Supervisor BPMD
Abog. Luis G. Sánchez G.- Coordinador gestión humana
Prof. Jenifer Giraldo P. Analista SST
TS. Maribel Muñoz Ch. Analista desarrollo familiar y social
Ing. Jorge Zapata S.-Analista ambiental
Adm. Ferney García L. Coord. Suministros lácteos
Adm. Lina Jaramillo R., Analista SGI 
Ing. Mateo Rueda Cortes., Analista SGI.
Personal adicional que sea requerido.</t>
  </si>
  <si>
    <t>Columna3</t>
  </si>
  <si>
    <t>Ing. Mauricio Múnera-Supervisor CEDI
Ing. Diego Zapata- Supervisor CEDI
Ing. Edgardo Sepúlveda O.
Supervisor BPMD
Adm. Lina Jaramillo R., Analista SGI 
Ing. Mateo Rueda Cortes., Analista SGI.
Personal adicional que sea requerido.</t>
  </si>
  <si>
    <t>Adm. Juan C. Madrid V - Jefe mejoramiento y calidad
Adm. Mercedes Toro T.- Jee asistencia técnica
Adm. Juliana Papacio - Analista asistencia técnica
Adm. David Sierra- Analsita mejoramiento
Ing. Ricardo Sierra-Jefe de planta
Ing. Jose L. Calderín C. Jefe de I+D.
Ing, Cesar Peñate- Coordinador control calidad
Ing. Asned Jaramillo- Coordinador producción
Ing. John J. Restrepo E.,Jefe producción Pulverización
Ing. David Garcés P.- Coordinador producción
Ing. Sergio Echeverry -Coord. mantenimiento 
Ing. Cristian Valencia.-Metrólogo
Ing. Edgardo Sepúlveda O.
Supervisor BPMD
Abog. Luis G. Sánchez G.- Coordinador gestión humana
Prof. Jenifer Giraldo P. Analista SST
TS. Maribel Muñoz Ch. Analista desarrollo familiar y social
Ing. Jorge Zapata S.-Analista ambiental
Adm. Ferney García L. Coord. Suministros lácteos
Personal adicional que sea requerido.
Ing. Juliana Velázquez A., Coordinadora empaques
Adm. Julian Cardozo M- Jefe de mercadeo</t>
  </si>
  <si>
    <t>Columna4</t>
  </si>
  <si>
    <t>Columna5</t>
  </si>
  <si>
    <t>Columna32</t>
  </si>
  <si>
    <t>Gestión Logistica - Despacho de producto</t>
  </si>
  <si>
    <t>Transformación: BPM , requisitos legales</t>
  </si>
  <si>
    <r>
      <t>SGI: Auditoría interna. Cierre de no conformidades. Seguimiento a la implementación de recomendaciones de me jora de la auditoría anterior, pertinentes.</t>
    </r>
    <r>
      <rPr>
        <sz val="10"/>
        <color theme="9" tint="-0.249977111117893"/>
        <rFont val="Helvetica"/>
      </rPr>
      <t xml:space="preserve">
</t>
    </r>
    <r>
      <rPr>
        <sz val="10"/>
        <color theme="8" tint="0.39997558519241921"/>
        <rFont val="Helvetica"/>
      </rPr>
      <t>Oficinas planeación edificio 30 años</t>
    </r>
  </si>
  <si>
    <t>Gestión Logistica .- Despacho en planta</t>
  </si>
  <si>
    <t>Equipo auditor</t>
  </si>
  <si>
    <t>Ing. Alcides Durango C., Jefe de producción
Sr. Omar Guzman- Despachador</t>
  </si>
  <si>
    <t>Ing. Jorge Palacio, Jefe de Planta Medellín</t>
  </si>
  <si>
    <t>Ing. Andres Gonzalez E.., Supervisor BPM
Ing. Ricardo Inampues., Coord. Producción
Bact. Ana I. Jaramillo-Coord. Control Calidad
Ing. Natalia Mendoza, Analista SGI</t>
  </si>
  <si>
    <t>Ing. Marcos Bruges. Jefe de Planta
Ing. Ricardo Inampues., Coord. Producción
Bact. Ana I. Jaramillo-Coord. Control Calidad
Ing. Luis Porras., Jefe Montajes y Mantenimiento
M.V. Ingrid S. Rincón- Coord. Beneficio 
Bact. Ana I. Jaramillo.- Coord. Control Calidad.
Ing. Wuilber Muñoz Conde- Coord. Montajes y Mantenimiento.
Téc. Robinson C. Medina., Controlador Suministros
Ing. Carlos F. Guerrero C., Metrólogo 
Adm. Diana Salazar Z.- Analista SST. 
T.S. Juliana Vásquez E. Analista Desarrollo Familiar y social
Téc. Daniela Madrid T. Auxiliar salud.
Ing. Juan Esteban González Aux. Gestión Ambiental
Adm. Carlos D. Patiño G. Analista compra ganado.
Ing. Sandra Sanchez C.- Supervisor Despacho
Téc. Erleng Mariana Silva-Sup despacho
Ing. Natalia Mendoza, Analista SGI
Ing. Andres Gonzalez E.., Supervisor BPM</t>
  </si>
  <si>
    <t>Ing. Luis Porras- Jefe de mantenimiento
Ing. Wilber Muñoz C- Coord Montajes y mantenimiento
Ing. Carlos Guerrero C- Metrólogo</t>
  </si>
  <si>
    <t>Ing. Marcos Bruges. Jefe de Planta
Ing. Ricardo Inampues., Coord. Producción
Bact. Ana I. Jaramillo-Coord. Control Calidad
Ing. Luis Porras., Jefe Montajes y Mantenimiento
M.V. Ingrid S. Rincón- Coord. Beneficio 
Bact. Ana I. Jaramillo.- Coord. Control Calidad.
Ing. Wuilber Muñoz Conde- Coord. Montajes y Mantenimiento.
Téc. Robinson C. Medina., Controlador Suministros
Ing. Carlos F. Guerrero C., Metrólogo 
Adm. Diana Salazar Z.- Analista SST. 
T.S. Juliana Vásquez E. Analista Desarrollo Familiar y social
Téc. Daniela Madrid T. Auxiliar salud.
Ing. Juan Esteban González Aux. Gestión Ambiental
Adm. Carlos D. Patiño G. Analista compra ganado.
Ing. Duban Alberto Valencia- Supervisor Despacho
Téc. Erleng Mariana Silva-Sup despacho
Ing. Natalia Mendoza, Analista SGI
Ing. Andres Gonzalez E.., Supervisor BPM</t>
  </si>
  <si>
    <t>Duración (horas)</t>
  </si>
  <si>
    <t>Ing. Mauricio Roldan- Coord. Servicio al cliente.
Ing. Laura Pedroza Ch. - Analista SGI</t>
  </si>
  <si>
    <r>
      <t xml:space="preserve">Reunión de apertura
</t>
    </r>
    <r>
      <rPr>
        <sz val="14"/>
        <color theme="8" tint="0.39997558519241921"/>
        <rFont val="Aptos Display"/>
        <family val="2"/>
        <scheme val="major"/>
      </rPr>
      <t>Presencial: Salon tercer piso gerencia
Remoto: Procesos y sedes</t>
    </r>
  </si>
  <si>
    <r>
      <t xml:space="preserve">Dirección General - Direccionamiento estratégico- Revisión por la dirección
</t>
    </r>
    <r>
      <rPr>
        <sz val="14"/>
        <color theme="8" tint="0.39997558519241921"/>
        <rFont val="Aptos Display"/>
        <family val="2"/>
        <scheme val="major"/>
      </rPr>
      <t>Presencial: Salon tercer piso gerencia</t>
    </r>
  </si>
  <si>
    <r>
      <t xml:space="preserve">Comercial: servicio al cliente, satisfacción del cliente, quejas y reclamos 
</t>
    </r>
    <r>
      <rPr>
        <sz val="14"/>
        <color theme="8" tint="0.39997558519241921"/>
        <rFont val="Aptos Display"/>
        <family val="2"/>
        <scheme val="major"/>
      </rPr>
      <t>Presencial: Oficinas servico al cliente</t>
    </r>
  </si>
  <si>
    <r>
      <t xml:space="preserve">Dirección de planta: Planificación, riesgos, desempeño, cambios, mejora continua
</t>
    </r>
    <r>
      <rPr>
        <sz val="14"/>
        <color theme="8" tint="0.39997558519241921"/>
        <rFont val="Aptos Display"/>
        <family val="2"/>
        <scheme val="major"/>
      </rPr>
      <t xml:space="preserve">Presencial oficinas producción planta Medellín </t>
    </r>
  </si>
  <si>
    <r>
      <t xml:space="preserve">Transformación leche en polvo
</t>
    </r>
    <r>
      <rPr>
        <sz val="14"/>
        <color theme="8" tint="0.39997558519241921"/>
        <rFont val="Aptos Display"/>
        <family val="2"/>
        <scheme val="major"/>
      </rPr>
      <t xml:space="preserve">
Presencial oficinas producción Planeta Rica</t>
    </r>
  </si>
  <si>
    <r>
      <t xml:space="preserve">Control de Calidad
</t>
    </r>
    <r>
      <rPr>
        <sz val="14"/>
        <color theme="8" tint="0.39997558519241921"/>
        <rFont val="Aptos Display"/>
        <family val="2"/>
        <scheme val="major"/>
      </rPr>
      <t xml:space="preserve">
Presencial laboratorio de control calidad Planeta Rica</t>
    </r>
  </si>
  <si>
    <r>
      <t xml:space="preserve">Transformación: Validación de procesos
</t>
    </r>
    <r>
      <rPr>
        <sz val="14"/>
        <color theme="8" tint="0.39997558519241921"/>
        <rFont val="Aptos Display"/>
        <family val="2"/>
        <scheme val="major"/>
      </rPr>
      <t>Presencial oficinas producción Planeta Rica</t>
    </r>
  </si>
  <si>
    <r>
      <t xml:space="preserve">Reunión de avance
</t>
    </r>
    <r>
      <rPr>
        <sz val="14"/>
        <color theme="8" tint="0.39997558519241921"/>
        <rFont val="Aptos Display"/>
        <family val="2"/>
        <scheme val="major"/>
      </rPr>
      <t>Presencial oficinas planta Planeta Rica</t>
    </r>
  </si>
  <si>
    <r>
      <t xml:space="preserve">Dirección de planta: Planificación, riesgos, desempeño, cambios y mejora continua
</t>
    </r>
    <r>
      <rPr>
        <sz val="14"/>
        <color theme="8" tint="0.39997558519241921"/>
        <rFont val="Aptos Display"/>
        <family val="2"/>
        <scheme val="major"/>
      </rPr>
      <t>Presencial oficinas planta Planeta Rica</t>
    </r>
  </si>
  <si>
    <r>
      <t xml:space="preserve">Gestión de recursos físicos:  metrología y mantenimiento
</t>
    </r>
    <r>
      <rPr>
        <sz val="14"/>
        <color theme="8" tint="0.39997558519241921"/>
        <rFont val="Aptos Display"/>
        <family val="2"/>
        <scheme val="major"/>
      </rPr>
      <t>Presencial oficinas mantenimiento
Presencial oficina metrología</t>
    </r>
  </si>
  <si>
    <r>
      <t xml:space="preserve">Transformación: BPM  y requisitos legales
</t>
    </r>
    <r>
      <rPr>
        <sz val="14"/>
        <color theme="8" tint="0.39997558519241921"/>
        <rFont val="Aptos Display"/>
        <family val="2"/>
        <scheme val="major"/>
      </rPr>
      <t>Presencial planta Planeta Rica</t>
    </r>
  </si>
  <si>
    <r>
      <t xml:space="preserve">Transformación: Validación de procesos
</t>
    </r>
    <r>
      <rPr>
        <sz val="14"/>
        <color theme="8" tint="0.39997558519241921"/>
        <rFont val="Aptos Display"/>
        <family val="2"/>
        <scheme val="major"/>
      </rPr>
      <t>Presencial planta Medellín</t>
    </r>
  </si>
  <si>
    <r>
      <t xml:space="preserve">Gestión de recursos físicos: metrología y mantenimiento
</t>
    </r>
    <r>
      <rPr>
        <sz val="14"/>
        <color theme="8" tint="0.39997558519241921"/>
        <rFont val="Aptos Display"/>
        <family val="2"/>
        <scheme val="major"/>
      </rPr>
      <t>Presencial laboratorio metrología planta Medellín</t>
    </r>
  </si>
  <si>
    <r>
      <t xml:space="preserve">Transformación: BPM , requisitos legales
</t>
    </r>
    <r>
      <rPr>
        <sz val="14"/>
        <color theme="8" tint="0.39997558519241921"/>
        <rFont val="Aptos Display"/>
        <family val="2"/>
        <scheme val="major"/>
      </rPr>
      <t>Presencial planta Medellín</t>
    </r>
  </si>
  <si>
    <r>
      <t xml:space="preserve">Abastecimiento:  proceso materia prima láctea, inscripción, compra de leche cruda, control a proveedores
</t>
    </r>
    <r>
      <rPr>
        <sz val="14"/>
        <color theme="8" tint="0.39997558519241921"/>
        <rFont val="Aptos Display"/>
        <family val="2"/>
        <scheme val="major"/>
      </rPr>
      <t>Oficina mejoramiento y calidad de leche edificio 30 años</t>
    </r>
  </si>
  <si>
    <r>
      <t>SGI: Auditoría interna. Cierre de no conformidades. Seguimiento a la implementación de recomendaciones de me jora de la auditoría anterior, pertinentes.</t>
    </r>
    <r>
      <rPr>
        <sz val="14"/>
        <color theme="9" tint="-0.249977111117893"/>
        <rFont val="Aptos Display"/>
        <family val="2"/>
        <scheme val="major"/>
      </rPr>
      <t xml:space="preserve">
</t>
    </r>
    <r>
      <rPr>
        <sz val="14"/>
        <color theme="8" tint="0.39997558519241921"/>
        <rFont val="Aptos Display"/>
        <family val="2"/>
        <scheme val="major"/>
      </rPr>
      <t>Oficinas planeación edificio 30 años</t>
    </r>
  </si>
  <si>
    <r>
      <t xml:space="preserve">Elaboración de informe
</t>
    </r>
    <r>
      <rPr>
        <sz val="14"/>
        <color theme="8" tint="0.39997558519241921"/>
        <rFont val="Aptos Display"/>
        <family val="2"/>
        <scheme val="major"/>
      </rPr>
      <t>Oficinas planeación edificio 30 años</t>
    </r>
  </si>
  <si>
    <r>
      <t xml:space="preserve">Reunión de cierre
</t>
    </r>
    <r>
      <rPr>
        <sz val="14"/>
        <color theme="8" tint="0.39997558519241921"/>
        <rFont val="Aptos Display"/>
        <family val="2"/>
        <scheme val="major"/>
      </rPr>
      <t>Remoto desde Oficinas planeación edificio 30 años</t>
    </r>
  </si>
  <si>
    <r>
      <t xml:space="preserve">Transformación de quesos frescos e hilados. Verificación eficacia no conformidad N°2 de la auditoría anterior.
</t>
    </r>
    <r>
      <rPr>
        <sz val="14"/>
        <color theme="8" tint="0.39997558519241921"/>
        <rFont val="Aptos Display"/>
        <family val="2"/>
        <scheme val="major"/>
      </rPr>
      <t>Planta San Pedro Lácteos</t>
    </r>
  </si>
  <si>
    <r>
      <t xml:space="preserve">Gestión Logistica
</t>
    </r>
    <r>
      <rPr>
        <sz val="14"/>
        <color theme="8" tint="0.39997558519241921"/>
        <rFont val="Aptos Display"/>
        <family val="2"/>
        <scheme val="major"/>
      </rPr>
      <t>Planta San Pedro Lácteos- CEDI</t>
    </r>
  </si>
  <si>
    <r>
      <t xml:space="preserve">Diseño y desarrollo de leche en polvo y grasas (crema de leche y mantequilla)
</t>
    </r>
    <r>
      <rPr>
        <sz val="14"/>
        <color theme="8" tint="0.39997558519241921"/>
        <rFont val="Aptos Display"/>
        <family val="2"/>
        <scheme val="major"/>
      </rPr>
      <t>Presencial San Pedro Lácteos
Remoto: Personal de mercadeo</t>
    </r>
  </si>
  <si>
    <r>
      <t xml:space="preserve">Control de Calidad
</t>
    </r>
    <r>
      <rPr>
        <sz val="14"/>
        <color theme="8" tint="0.39997558519241921"/>
        <rFont val="Aptos Display"/>
        <family val="2"/>
        <scheme val="major"/>
      </rPr>
      <t>Planta San Pedro Lácteos</t>
    </r>
  </si>
  <si>
    <r>
      <t xml:space="preserve">Dirección de planta: Planificación, riesgos, desempeño, cambios y mejora continua
</t>
    </r>
    <r>
      <rPr>
        <sz val="14"/>
        <color theme="8" tint="0.39997558519241921"/>
        <rFont val="Aptos Display"/>
        <family val="2"/>
        <scheme val="major"/>
      </rPr>
      <t xml:space="preserve">
Presencial planta San Pedro Lácteos</t>
    </r>
  </si>
  <si>
    <r>
      <t xml:space="preserve">Gestión de recursos físicos: metrología y mantenimiento
</t>
    </r>
    <r>
      <rPr>
        <sz val="14"/>
        <color theme="8" tint="0.39997558519241921"/>
        <rFont val="Aptos Display"/>
        <family val="2"/>
        <scheme val="major"/>
      </rPr>
      <t>Presencial oficinas mantenimiento San Pedro Lácteos</t>
    </r>
  </si>
  <si>
    <r>
      <t xml:space="preserve">Transformación de leche ultra alta temperatura (UHT). Verificación eficacia no conformidad N°2 de la auditoría anterior.
</t>
    </r>
    <r>
      <rPr>
        <sz val="14"/>
        <color theme="8" tint="0.39997558519241921"/>
        <rFont val="Aptos Display"/>
        <family val="2"/>
        <scheme val="major"/>
      </rPr>
      <t>Presencial: Planta Medellín</t>
    </r>
  </si>
  <si>
    <r>
      <t xml:space="preserve">Gestión de recursos físicos: metrología y mantenimiento
</t>
    </r>
    <r>
      <rPr>
        <sz val="14"/>
        <color theme="8" tint="0.39997558519241921"/>
        <rFont val="Aptos Display"/>
        <family val="2"/>
        <scheme val="major"/>
      </rPr>
      <t>Presencial: Planta Medellín</t>
    </r>
  </si>
  <si>
    <r>
      <t xml:space="preserve">Beneficio y desposte de líneas bovino mayor y bovino menor
</t>
    </r>
    <r>
      <rPr>
        <sz val="14"/>
        <color theme="8" tint="0.39997558519241921"/>
        <rFont val="Aptos Display"/>
        <family val="2"/>
        <scheme val="major"/>
      </rPr>
      <t>Presencial: Planta FrigoColanta</t>
    </r>
  </si>
  <si>
    <r>
      <t xml:space="preserve">Transformación: BPM , requisitos legales
</t>
    </r>
    <r>
      <rPr>
        <sz val="14"/>
        <color theme="8" tint="0.39997558519241921"/>
        <rFont val="Aptos Display"/>
        <family val="2"/>
        <scheme val="major"/>
      </rPr>
      <t>Presencial: Planta FrigoColanta</t>
    </r>
  </si>
  <si>
    <r>
      <t xml:space="preserve">Control de Calidad
</t>
    </r>
    <r>
      <rPr>
        <sz val="14"/>
        <color theme="8" tint="0.39997558519241921"/>
        <rFont val="Aptos Display"/>
        <family val="2"/>
        <scheme val="major"/>
      </rPr>
      <t>Presencial: Planta FrigoColanta</t>
    </r>
  </si>
  <si>
    <r>
      <t xml:space="preserve">Beneficio y desposte de línea porcino
</t>
    </r>
    <r>
      <rPr>
        <sz val="14"/>
        <color theme="8" tint="0.39997558519241921"/>
        <rFont val="Aptos Display"/>
        <family val="2"/>
        <scheme val="major"/>
      </rPr>
      <t>Presencial: Planta FrigoColanta</t>
    </r>
  </si>
  <si>
    <r>
      <t xml:space="preserve">Gestión de recursos físicos: metrología y mantenimiento
</t>
    </r>
    <r>
      <rPr>
        <sz val="14"/>
        <color theme="8" tint="0.39997558519241921"/>
        <rFont val="Aptos Display"/>
        <family val="2"/>
        <scheme val="major"/>
      </rPr>
      <t>Presencial: Planta FrigoColanta</t>
    </r>
  </si>
  <si>
    <r>
      <t xml:space="preserve">Dirección de planta: Planificación, riesgos, desempeño, cambios y mejora continua
</t>
    </r>
    <r>
      <rPr>
        <sz val="14"/>
        <color theme="8" tint="0.39997558519241921"/>
        <rFont val="Aptos Display"/>
        <family val="2"/>
        <scheme val="major"/>
      </rPr>
      <t xml:space="preserve">
Presencial: Planta FrigoColanta</t>
    </r>
  </si>
  <si>
    <r>
      <t xml:space="preserve">Transformación de grasas (mantequilla y crema de leche pasteurizada)
</t>
    </r>
    <r>
      <rPr>
        <sz val="14"/>
        <color theme="8" tint="0.39997558519241921"/>
        <rFont val="Aptos Display"/>
        <family val="2"/>
        <scheme val="major"/>
      </rPr>
      <t xml:space="preserve">Presencial: Planta Medellín </t>
    </r>
  </si>
  <si>
    <r>
      <t xml:space="preserve">Control de Calidad - metrología. </t>
    </r>
    <r>
      <rPr>
        <sz val="14"/>
        <rFont val="Aptos Display"/>
        <family val="2"/>
        <scheme val="major"/>
      </rPr>
      <t>Cierre de no conformidad N°1 de la auditoría anterior</t>
    </r>
    <r>
      <rPr>
        <sz val="14"/>
        <color rgb="FF000000"/>
        <rFont val="Aptos Display"/>
        <family val="2"/>
        <scheme val="major"/>
      </rPr>
      <t xml:space="preserve">
</t>
    </r>
    <r>
      <rPr>
        <sz val="14"/>
        <color theme="8" tint="0.39997558519241921"/>
        <rFont val="Aptos Display"/>
        <family val="2"/>
        <scheme val="major"/>
      </rPr>
      <t xml:space="preserve">
Presencial: Planta Medellín </t>
    </r>
  </si>
  <si>
    <t>C.P Sergio González V., Gerente General
Ing. Asdrubal Tabares R. - Director técnico 
Ing. Wilmar Castro C., Director Comercial
Zoot. Juan M. Cerón A. Director Agropecuario
C. P Bibiana Chavarría. Directora Administrativa
C.P. Nicolás A. Amariles H., Director de Planeación y Logística
Ing. German Agudelo M. Jefe de Planeación
Ing. Juan P. Arango P. Jefe de proyectos y TI.
Ing. Diana Villegas C.- Coordinadora sostenibilidad e innovación.
Ing. Sergio A. Vallejo E., Coordinador implementación SGI.
Ing. Claudia Castaño - Analista senior proyectos
Ing. Alba M. Martínez E., Coord. Auditoría SGI.
Ing. Víctor Restrepo- analista SGI Riesgos
Ing. Luisa F. Gutierrez D- Analista SGI</t>
  </si>
  <si>
    <t>Ing. Ricardo Sierra-Jefe de planta
Ing. Jose L. Calderín C. Jefe de I+D.
Ing, Cesar Peñate- Coordinador control calidad
Ing. John J. Restrepo E.,Jefe producción Pulverización
Ing. Juliana Velázquez A., Coordinadora empaques
Adm. Julian Cardozo M- Jefe de mercadeo
Ing. Laura Pedroza Ch.-Analista SGI</t>
  </si>
  <si>
    <t>Ing. Huber Quintero, Jefe nacional de metrología
Ing. Alvaro Perez- Jefe de mantenimiento
Ing. Oscar Martínez- Jefe nacional de montajes y mantenimiento.
Ing. Vanessa Rodríguez, Analista SGI .</t>
  </si>
  <si>
    <t>Ing. Marcos Bruges. Jefe de Planta
Ing. Ricardo Inampues., Coord. Producción
Bact. Ana I. Jaramillo-Coord. Control Calidad
Ing. Luis Porras., Jefe Montajes y Mantenimiento
M.V. Ingrid S. Rincón- Coord. Beneficio 
Bact. Ana I. Jaramillo.- Coord. Control Calidad.
Ing. Wuilber Muñoz Conde- Coord. Montajes y Mantenimiento.
Téc. Jose C. Mira P., Controlador Suministros
Ing. Carlos F. Guerrero C., Metrólogo 
Adm. Diana Salazar Z.- Analista SST. 
T.S. Juliana Vásquez E. Analista Desarrollo Familiar y social
Téc. Daniela Madrid T. Auxiliar salud.
Ing. Juan Esteban González Aux. Gestión Ambiental
Adm. Carlos D. Patiño G. Analista compra ganado.
Ing. Sandra Sanchez C.- Supervisor Despacho
Téc. Erleng Mariana Silva-Sup despacho
Ing. Natalia Mendoza, Analista SGI
Ing. Andres Gonzalez E.., Supervisor BPM</t>
  </si>
  <si>
    <t>Ing. Luis Porras- Jefe de mantenimiento
Ing. Wilber Muñoz C- Coord Montajes y mantenimiento
Ing. Carlos Guerrero C- Metrólogo
Ing. Natalia Mendoza, Analista SGI</t>
  </si>
  <si>
    <t>Ing. Jairo García. Jefe nacional de producción
Ing. Jorge Palacio, Jefe de Planta Medellín
Ing. Isabel C. Galeano G., Jefe nacional control calidad
Ing. Raúl García V., Coordinador Control Calidad
Ing. Sandra Múnera Peña, Jefe nacional BPMD
Ing. Huber Quintero, Jefe nacional de metrología
Ing. Alvaro Perez- Jefe de mantenimiento
Ing. Oscar Martínez- Jefe nacional de montajes y mantenimiento.
Ing. Victor Tamayo,  Coordinador compras
Analistas, supervisores. 
Ing. Vanessa Rodríguez, Analista SGI .
Téc. Jesús D. Angel C. Controlador SGI</t>
  </si>
  <si>
    <t>Ing. Isabel C. Galeano G., Jefe nacional control calidad
Ing. Raúl García V., Coordinador Control Calidad
Ing. Alejandra Muñoz- Metróloga
Ing. Huber Quintero, Jefe nacional de metrología
Ing. Vanessa Rodríguez, Analista SGI</t>
  </si>
  <si>
    <t>NTC ISO 9001:2015 numerales- 9.1.1,9.1.3</t>
  </si>
  <si>
    <t>Ing. Ricardo Sierra-Jefe de planta
Ing. Jose L. Calderín C. Jefe de I+D.
Ing, Cesar Peñate- Coordinador control calidad
Ing. Asned Jaramillo- Coordinador producción
Ing. David Garcés P.- Coordinador producción
Ing. Sergio Echeverry -Coord. mantenimiento 
Ing. Cristian Valencia.-Metrólogo
Ing. Edgardo Sepúlveda O.
Supervisor BPMD
Abog. Luis G. Sánchez G.- Coordinador gestión humana
Prof. Jenifer Giraldo P. Analista SST
TS Yeraldin Londoño Lopez. Analista desarrollo familiar y social
Ing. Jorge Zapata S.-Analista ambiental
Adm. Ferney García L. Coord. Suministros lácteos
Adm. Lina Jaramillo R., Analista SGI 
Ing. Mateo Rueda Cortes., Analista SGI.
Personal adicional que sea requerido.</t>
  </si>
  <si>
    <t>Ing. Ricardo Sierra-Jefe de planta
Ing. Jose L. Calderín C. Jefe de I+D.
Ing, Cesar Peñate- Coordinador control calidad
Ing. Asned Jaramillo- Coordinador producción
Ing. John J. Restrepo E.,Jefe producción Pulverización
Ing. David Garcés P.- Coordinador producción
Ing. Sergio Echeverry -Coord. mantenimiento 
Ing. Cristian Valencia.-Metrólogo
Ing. Edgardo Sepúlveda O.
Supervisor BPMD
Abog. Luis G. Sánchez G.- Coordinador gestión humana
Prof. Jenifer Giraldo P. Analista SST
TS Yeraldin Londoño Lopez. Analista desarrollo familiar y social
Ing. Jorge Zapata S.-Analista ambiental
Adm. Ferney García L. Coord. Suministros lácteos
Adm. Lina Jaramillo R., Analista SGI 
Ing. Mateo Rueda Cortes., Analista SGI.
Personal adicional que sea requerido.</t>
  </si>
  <si>
    <t>7.1.3,7.1.4,7.1.5.2
8.4</t>
  </si>
  <si>
    <t xml:space="preserve">12:00
</t>
  </si>
  <si>
    <r>
      <t xml:space="preserve">Gestión de recursos físicos: metrología 
</t>
    </r>
    <r>
      <rPr>
        <sz val="14"/>
        <color theme="8" tint="0.39997558519241921"/>
        <rFont val="Aptos Display"/>
        <family val="2"/>
        <scheme val="major"/>
      </rPr>
      <t>Presencial laboratorio metrología planta Medellín</t>
    </r>
  </si>
  <si>
    <r>
      <t xml:space="preserve">Gestión de recursos físicos: mantenimiento
Abastecimiento servicios: Mantenimiento
</t>
    </r>
    <r>
      <rPr>
        <sz val="14"/>
        <color theme="8" tint="0.39997558519241921"/>
        <rFont val="Aptos Display"/>
        <family val="2"/>
        <scheme val="major"/>
      </rPr>
      <t>Presencial: Planta Medellín</t>
    </r>
  </si>
  <si>
    <t>7.1.5.2,8.1,8.5.1,8.5.2,8.5.3,8.5.4,8.5.5,8.5.6,8.6,8.7, 8.4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</si>
</sst>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A]dd\-mmm\-yyyy"/>
  </numFmts>
  <fonts count="13" x14ac:knownFonts="1">
    <font>
      <sz val="11"/>
      <color rgb="FF000000"/>
      <name val="Calibri"/>
    </font>
    <font>
      <b/>
      <sz val="10"/>
      <color rgb="FF000000"/>
      <name val="Helvetica"/>
    </font>
    <font>
      <sz val="10"/>
      <color rgb="FF000000"/>
      <name val="Helvetica"/>
    </font>
    <font>
      <sz val="10"/>
      <name val="Helvetica"/>
    </font>
    <font>
      <sz val="10"/>
      <color theme="8" tint="0.39997558519241921"/>
      <name val="Helvetica"/>
    </font>
    <font>
      <sz val="10"/>
      <color theme="9" tint="0.39997558519241921"/>
      <name val="Helvetica"/>
    </font>
    <font>
      <sz val="10"/>
      <color theme="9" tint="-0.249977111117893"/>
      <name val="Helvetica"/>
    </font>
    <font>
      <sz val="8"/>
      <name val="Calibri"/>
      <family val="2"/>
    </font>
    <font>
      <sz val="14"/>
      <color rgb="FF000000"/>
      <name val="Aptos Display"/>
      <family val="2"/>
      <scheme val="major"/>
    </font>
    <font>
      <sz val="14"/>
      <color theme="8" tint="0.39997558519241921"/>
      <name val="Aptos Display"/>
      <family val="2"/>
      <scheme val="major"/>
    </font>
    <font>
      <sz val="14"/>
      <color theme="9" tint="-0.249977111117893"/>
      <name val="Aptos Display"/>
      <family val="2"/>
      <scheme val="major"/>
    </font>
    <font>
      <sz val="14"/>
      <name val="Aptos Display"/>
      <family val="2"/>
      <scheme val="major"/>
    </font>
    <font>
      <b/>
      <sz val="16"/>
      <color rgb="FF000000"/>
      <name val="Aptos Display"/>
      <family val="2"/>
      <scheme val="major"/>
    </font>
  </fonts>
  <fills count="11">
    <fill>
      <patternFill patternType="none"/>
    </fill>
    <fill>
      <patternFill patternType="gray125"/>
    </fill>
    <fill>
      <patternFill patternType="solid">
        <fgColor rgb="FFEEEEEE"/>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tint="0.59999389629810485"/>
        <bgColor indexed="64"/>
      </patternFill>
    </fill>
  </fills>
  <borders count="2">
    <border>
      <left/>
      <right/>
      <top/>
      <bottom/>
      <diagonal/>
    </border>
    <border>
      <left style="thin">
        <color rgb="FF666666"/>
      </left>
      <right style="thin">
        <color rgb="FF666666"/>
      </right>
      <top style="thin">
        <color rgb="FF666666"/>
      </top>
      <bottom style="thin">
        <color rgb="FF666666"/>
      </bottom>
      <diagonal/>
    </border>
  </borders>
  <cellStyleXfs count="1">
    <xf numFmtId="0" fontId="0" fillId="0" borderId="0"/>
  </cellStyleXfs>
  <cellXfs count="30">
    <xf numFmtId="0" fontId="0" fillId="0" borderId="0" xfId="0"/>
    <xf numFmtId="0" fontId="2" fillId="0" borderId="1" xfId="0" applyFont="1" applyBorder="1" applyAlignment="1">
      <alignment horizontal="left" vertical="center" wrapText="1"/>
    </xf>
    <xf numFmtId="164" fontId="2" fillId="0" borderId="1" xfId="0" applyNumberFormat="1" applyFont="1" applyBorder="1" applyAlignment="1">
      <alignment horizontal="left" vertical="center" wrapText="1"/>
    </xf>
    <xf numFmtId="0" fontId="0" fillId="0" borderId="0" xfId="0" applyAlignment="1">
      <alignment vertical="center"/>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20" fontId="2" fillId="0" borderId="1" xfId="0" applyNumberFormat="1" applyFont="1" applyBorder="1" applyAlignment="1">
      <alignment horizontal="left" vertical="center" wrapText="1"/>
    </xf>
    <xf numFmtId="164" fontId="2" fillId="3" borderId="1" xfId="0" applyNumberFormat="1" applyFont="1" applyFill="1" applyBorder="1" applyAlignment="1">
      <alignment horizontal="left" vertical="center" wrapText="1"/>
    </xf>
    <xf numFmtId="20" fontId="0" fillId="0" borderId="0" xfId="0" applyNumberFormat="1" applyAlignment="1">
      <alignment vertical="center"/>
    </xf>
    <xf numFmtId="0" fontId="1" fillId="2" borderId="1" xfId="0" applyFont="1" applyFill="1" applyBorder="1" applyAlignment="1">
      <alignment horizontal="left" vertical="center" wrapText="1"/>
    </xf>
    <xf numFmtId="20" fontId="2" fillId="4" borderId="1" xfId="0" applyNumberFormat="1" applyFont="1" applyFill="1" applyBorder="1" applyAlignment="1">
      <alignment horizontal="left" vertical="center" wrapText="1"/>
    </xf>
    <xf numFmtId="0" fontId="2" fillId="4" borderId="1" xfId="0" applyFont="1" applyFill="1" applyBorder="1" applyAlignment="1">
      <alignment horizontal="left" vertical="center" wrapText="1"/>
    </xf>
    <xf numFmtId="0" fontId="8" fillId="0" borderId="1" xfId="0" applyFont="1" applyBorder="1" applyAlignment="1">
      <alignment horizontal="left" vertical="center" wrapText="1"/>
    </xf>
    <xf numFmtId="164" fontId="8" fillId="0" borderId="1" xfId="0" applyNumberFormat="1" applyFont="1" applyBorder="1" applyAlignment="1">
      <alignment horizontal="left" vertical="center" wrapText="1"/>
    </xf>
    <xf numFmtId="0" fontId="8" fillId="0" borderId="1" xfId="0" applyFont="1" applyBorder="1" applyAlignment="1">
      <alignment horizontal="center" vertical="center" wrapText="1"/>
    </xf>
    <xf numFmtId="20" fontId="8" fillId="0" borderId="1" xfId="0" applyNumberFormat="1" applyFont="1" applyBorder="1" applyAlignment="1">
      <alignment horizontal="left" vertical="center" wrapText="1"/>
    </xf>
    <xf numFmtId="0" fontId="11" fillId="0" borderId="1" xfId="0" applyFont="1" applyBorder="1" applyAlignment="1">
      <alignment horizontal="left" vertical="center" wrapText="1"/>
    </xf>
    <xf numFmtId="0" fontId="12" fillId="2" borderId="1" xfId="0" applyFont="1" applyFill="1" applyBorder="1" applyAlignment="1">
      <alignment horizontal="center" vertical="center" wrapText="1"/>
    </xf>
    <xf numFmtId="0" fontId="8" fillId="5" borderId="1" xfId="0" applyFont="1" applyFill="1" applyBorder="1" applyAlignment="1">
      <alignment horizontal="left" vertical="center" wrapText="1"/>
    </xf>
    <xf numFmtId="0" fontId="8" fillId="6" borderId="1" xfId="0" applyFont="1" applyFill="1" applyBorder="1" applyAlignment="1">
      <alignment horizontal="left" vertical="center" wrapText="1"/>
    </xf>
    <xf numFmtId="0" fontId="8" fillId="7" borderId="1" xfId="0" applyFont="1" applyFill="1" applyBorder="1" applyAlignment="1">
      <alignment horizontal="left" vertical="center" wrapText="1"/>
    </xf>
    <xf numFmtId="0" fontId="8" fillId="8" borderId="1" xfId="0" applyFont="1" applyFill="1" applyBorder="1" applyAlignment="1">
      <alignment horizontal="left" vertical="center" wrapText="1"/>
    </xf>
    <xf numFmtId="0" fontId="8" fillId="4" borderId="0" xfId="0" applyFont="1" applyFill="1" applyAlignment="1">
      <alignment vertical="center"/>
    </xf>
    <xf numFmtId="0" fontId="8" fillId="4" borderId="0" xfId="0" applyFont="1" applyFill="1" applyAlignment="1">
      <alignment vertical="center" wrapText="1"/>
    </xf>
    <xf numFmtId="0" fontId="8" fillId="4" borderId="0" xfId="0" applyFont="1" applyFill="1"/>
    <xf numFmtId="0" fontId="8" fillId="4" borderId="0" xfId="0" applyFont="1" applyFill="1" applyAlignment="1">
      <alignment horizontal="center"/>
    </xf>
    <xf numFmtId="0" fontId="8" fillId="9" borderId="0" xfId="0" applyFont="1" applyFill="1" applyAlignment="1">
      <alignment vertical="center" wrapText="1"/>
    </xf>
    <xf numFmtId="0" fontId="8" fillId="10" borderId="0" xfId="0" applyFont="1" applyFill="1" applyAlignment="1">
      <alignment vertical="center" wrapText="1"/>
    </xf>
    <xf numFmtId="164" fontId="8" fillId="8" borderId="1" xfId="0" applyNumberFormat="1" applyFont="1" applyFill="1" applyBorder="1" applyAlignment="1">
      <alignment horizontal="left" vertical="center" wrapText="1"/>
    </xf>
    <xf numFmtId="0" fontId="8" fillId="0" borderId="0" xfId="0" applyFont="1" applyAlignment="1">
      <alignment vertical="center" wrapText="1"/>
    </xf>
  </cellXfs>
  <cellStyles count="1">
    <cellStyle name="Normal" xfId="0" builtinId="0"/>
  </cellStyles>
  <dxfs count="58">
    <dxf>
      <font>
        <strike val="0"/>
        <outline val="0"/>
        <shadow val="0"/>
        <u val="none"/>
        <vertAlign val="baseline"/>
        <sz val="14"/>
        <name val="Aptos Display"/>
        <family val="2"/>
        <scheme val="major"/>
      </font>
      <alignment vertical="center" textRotation="0" wrapText="1" indent="0" justifyLastLine="0" shrinkToFit="0" readingOrder="0"/>
    </dxf>
    <dxf>
      <font>
        <strike val="0"/>
        <outline val="0"/>
        <shadow val="0"/>
        <u val="none"/>
        <vertAlign val="baseline"/>
        <sz val="14"/>
        <name val="Aptos Display"/>
        <family val="2"/>
        <scheme val="major"/>
      </font>
      <alignment horizontal="center" vertical="center" textRotation="0" wrapText="1" indent="0" justifyLastLine="0" shrinkToFit="0" readingOrder="0"/>
    </dxf>
    <dxf>
      <font>
        <strike val="0"/>
        <outline val="0"/>
        <shadow val="0"/>
        <u val="none"/>
        <vertAlign val="baseline"/>
        <sz val="14"/>
        <name val="Aptos Display"/>
        <family val="2"/>
        <scheme val="major"/>
      </font>
      <alignment vertical="center" textRotation="0" wrapText="1" indent="0" justifyLastLine="0" shrinkToFit="0" readingOrder="0"/>
    </dxf>
    <dxf>
      <font>
        <strike val="0"/>
        <outline val="0"/>
        <shadow val="0"/>
        <u val="none"/>
        <vertAlign val="baseline"/>
        <sz val="14"/>
        <name val="Aptos Display"/>
        <family val="2"/>
        <scheme val="major"/>
      </font>
      <alignment vertical="center" textRotation="0" wrapText="1" indent="0" justifyLastLine="0" shrinkToFit="0" readingOrder="0"/>
    </dxf>
    <dxf>
      <font>
        <strike val="0"/>
        <outline val="0"/>
        <shadow val="0"/>
        <u val="none"/>
        <vertAlign val="baseline"/>
        <sz val="14"/>
        <name val="Aptos Display"/>
        <family val="2"/>
        <scheme val="major"/>
      </font>
      <alignment horizontal="center" vertical="center" textRotation="0" wrapText="1" indent="0" justifyLastLine="0" shrinkToFit="0" readingOrder="0"/>
    </dxf>
    <dxf>
      <font>
        <strike val="0"/>
        <outline val="0"/>
        <shadow val="0"/>
        <u val="none"/>
        <vertAlign val="baseline"/>
        <sz val="14"/>
        <name val="Aptos Display"/>
        <family val="2"/>
        <scheme val="major"/>
      </font>
      <alignment vertical="center" textRotation="0" wrapText="1" indent="0" justifyLastLine="0" shrinkToFit="0" readingOrder="0"/>
    </dxf>
    <dxf>
      <font>
        <strike val="0"/>
        <outline val="0"/>
        <shadow val="0"/>
        <u val="none"/>
        <vertAlign val="baseline"/>
        <sz val="14"/>
        <name val="Aptos Display"/>
        <family val="2"/>
        <scheme val="major"/>
      </font>
      <fill>
        <patternFill patternType="none">
          <fgColor indexed="64"/>
          <bgColor auto="1"/>
        </patternFill>
      </fill>
      <alignment vertical="center" textRotation="0" wrapText="1" indent="0" justifyLastLine="0" shrinkToFit="0" readingOrder="0"/>
    </dxf>
    <dxf>
      <font>
        <strike val="0"/>
        <outline val="0"/>
        <shadow val="0"/>
        <u val="none"/>
        <vertAlign val="baseline"/>
        <sz val="14"/>
        <name val="Aptos Display"/>
        <family val="2"/>
        <scheme val="major"/>
      </font>
      <alignment vertical="center" textRotation="0" wrapText="1" indent="0" justifyLastLine="0" shrinkToFit="0" readingOrder="0"/>
      <border outline="0">
        <left style="thin">
          <color rgb="FF666666"/>
        </left>
      </border>
    </dxf>
    <dxf>
      <font>
        <strike val="0"/>
        <outline val="0"/>
        <shadow val="0"/>
        <u val="none"/>
        <vertAlign val="baseline"/>
        <sz val="14"/>
        <name val="Aptos Display"/>
        <family val="2"/>
        <scheme val="major"/>
      </font>
      <alignment vertical="center" textRotation="0" wrapText="1" indent="0" justifyLastLine="0" shrinkToFit="0" readingOrder="0"/>
      <border outline="0">
        <right style="thin">
          <color rgb="FF666666"/>
        </right>
      </border>
    </dxf>
    <dxf>
      <font>
        <strike val="0"/>
        <outline val="0"/>
        <shadow val="0"/>
        <u val="none"/>
        <vertAlign val="baseline"/>
        <sz val="14"/>
        <name val="Aptos Display"/>
        <family val="2"/>
        <scheme val="major"/>
      </font>
      <alignment vertical="center" textRotation="0" wrapText="1" indent="0" justifyLastLine="0" shrinkToFit="0" readingOrder="0"/>
    </dxf>
    <dxf>
      <font>
        <strike val="0"/>
        <outline val="0"/>
        <shadow val="0"/>
        <u val="none"/>
        <vertAlign val="baseline"/>
        <sz val="14"/>
        <name val="Aptos Display"/>
        <family val="2"/>
        <scheme val="major"/>
      </font>
      <alignment vertical="center" textRotation="0" wrapText="1" indent="0" justifyLastLine="0" shrinkToFit="0" readingOrder="0"/>
    </dxf>
    <dxf>
      <font>
        <strike val="0"/>
        <outline val="0"/>
        <shadow val="0"/>
        <u val="none"/>
        <vertAlign val="baseline"/>
        <sz val="16"/>
        <color rgb="FF000000"/>
        <name val="Aptos Display"/>
        <family val="2"/>
        <scheme val="major"/>
      </font>
      <alignment horizontal="center" vertical="center" textRotation="0" wrapText="1"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border outline="0">
        <left style="thin">
          <color rgb="FF666666"/>
        </left>
      </border>
    </dxf>
    <dxf>
      <alignment vertical="center" textRotation="0" indent="0" justifyLastLine="0" shrinkToFit="0" readingOrder="0"/>
      <border outline="0">
        <right style="thin">
          <color rgb="FF666666"/>
        </right>
      </border>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0"/>
        <color rgb="FF000000"/>
        <name val="Helvetica"/>
        <scheme val="none"/>
      </font>
      <alignment horizontal="left" vertical="center" textRotation="0" wrapText="1" indent="0" justifyLastLine="0" shrinkToFit="0" readingOrder="0"/>
      <border diagonalUp="0" diagonalDown="0">
        <left style="thin">
          <color rgb="FF666666"/>
        </left>
        <right style="thin">
          <color rgb="FF666666"/>
        </right>
        <top style="thin">
          <color rgb="FF666666"/>
        </top>
        <bottom style="thin">
          <color rgb="FF666666"/>
        </bottom>
        <vertical/>
        <horizontal/>
      </border>
    </dxf>
    <dxf>
      <alignment vertical="center" textRotation="0" indent="0" justifyLastLine="0" shrinkToFit="0" readingOrder="0"/>
      <border outline="0">
        <left style="thin">
          <color rgb="FF666666"/>
        </left>
      </border>
    </dxf>
    <dxf>
      <font>
        <b val="0"/>
        <i val="0"/>
        <strike val="0"/>
        <condense val="0"/>
        <extend val="0"/>
        <outline val="0"/>
        <shadow val="0"/>
        <u val="none"/>
        <vertAlign val="baseline"/>
        <sz val="10"/>
        <color rgb="FF000000"/>
        <name val="Helvetica"/>
        <scheme val="none"/>
      </font>
      <fill>
        <patternFill patternType="solid">
          <fgColor indexed="64"/>
          <bgColor theme="2" tint="-9.9978637043366805E-2"/>
        </patternFill>
      </fill>
      <alignment horizontal="left" vertical="center" textRotation="0" wrapText="1" indent="0" justifyLastLine="0" shrinkToFit="0" readingOrder="0"/>
      <border diagonalUp="0" diagonalDown="0" outline="0">
        <left style="thin">
          <color rgb="FF666666"/>
        </left>
        <right style="thin">
          <color rgb="FF666666"/>
        </right>
        <top style="thin">
          <color rgb="FF666666"/>
        </top>
        <bottom style="thin">
          <color rgb="FF666666"/>
        </bottom>
      </border>
    </dxf>
    <dxf>
      <alignment vertical="center" textRotation="0" indent="0" justifyLastLine="0" shrinkToFit="0" readingOrder="0"/>
      <border outline="0">
        <right style="thin">
          <color rgb="FF666666"/>
        </right>
      </border>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strike val="0"/>
        <outline val="0"/>
        <shadow val="0"/>
        <u val="none"/>
        <vertAlign val="baseline"/>
        <sz val="14"/>
        <name val="Aptos Display"/>
        <family val="2"/>
        <scheme val="major"/>
      </font>
      <alignment vertical="center" textRotation="0" wrapText="1" indent="0" justifyLastLine="0" shrinkToFit="0" readingOrder="0"/>
    </dxf>
    <dxf>
      <font>
        <strike val="0"/>
        <outline val="0"/>
        <shadow val="0"/>
        <u val="none"/>
        <vertAlign val="baseline"/>
        <sz val="14"/>
        <name val="Aptos Display"/>
        <family val="2"/>
        <scheme val="major"/>
      </font>
      <alignment horizontal="center" vertical="center" textRotation="0" wrapText="1" indent="0" justifyLastLine="0" shrinkToFit="0" readingOrder="0"/>
    </dxf>
    <dxf>
      <font>
        <strike val="0"/>
        <outline val="0"/>
        <shadow val="0"/>
        <u val="none"/>
        <vertAlign val="baseline"/>
        <sz val="14"/>
        <name val="Aptos Display"/>
        <family val="2"/>
        <scheme val="major"/>
      </font>
      <alignment vertical="center" textRotation="0" wrapText="1" indent="0" justifyLastLine="0" shrinkToFit="0" readingOrder="0"/>
    </dxf>
    <dxf>
      <font>
        <strike val="0"/>
        <outline val="0"/>
        <shadow val="0"/>
        <u val="none"/>
        <vertAlign val="baseline"/>
        <sz val="14"/>
        <name val="Aptos Display"/>
        <family val="2"/>
        <scheme val="major"/>
      </font>
      <alignment vertical="center" textRotation="0" wrapText="1" indent="0" justifyLastLine="0" shrinkToFit="0" readingOrder="0"/>
    </dxf>
    <dxf>
      <font>
        <strike val="0"/>
        <outline val="0"/>
        <shadow val="0"/>
        <u val="none"/>
        <vertAlign val="baseline"/>
        <sz val="14"/>
        <name val="Aptos Display"/>
        <family val="2"/>
        <scheme val="major"/>
      </font>
      <alignment horizontal="center" vertical="center" textRotation="0" wrapText="1" indent="0" justifyLastLine="0" shrinkToFit="0" readingOrder="0"/>
      <border outline="0">
        <left style="thin">
          <color rgb="FF666666"/>
        </left>
      </border>
    </dxf>
    <dxf>
      <font>
        <strike val="0"/>
        <outline val="0"/>
        <shadow val="0"/>
        <u val="none"/>
        <vertAlign val="baseline"/>
        <sz val="14"/>
        <name val="Aptos Display"/>
        <family val="2"/>
        <scheme val="major"/>
      </font>
      <fill>
        <patternFill patternType="none">
          <fgColor indexed="64"/>
          <bgColor auto="1"/>
        </patternFill>
      </fill>
      <alignment vertical="center" textRotation="0" wrapText="1" indent="0" justifyLastLine="0" shrinkToFit="0" readingOrder="0"/>
    </dxf>
    <dxf>
      <font>
        <strike val="0"/>
        <outline val="0"/>
        <shadow val="0"/>
        <u val="none"/>
        <vertAlign val="baseline"/>
        <sz val="14"/>
        <name val="Aptos Display"/>
        <family val="2"/>
        <scheme val="major"/>
      </font>
      <fill>
        <patternFill patternType="none">
          <fgColor indexed="64"/>
          <bgColor auto="1"/>
        </patternFill>
      </fill>
      <alignment vertical="center" textRotation="0" wrapText="1" indent="0" justifyLastLine="0" shrinkToFit="0" readingOrder="0"/>
      <border outline="0">
        <right style="thin">
          <color rgb="FF666666"/>
        </right>
      </border>
    </dxf>
    <dxf>
      <font>
        <strike val="0"/>
        <outline val="0"/>
        <shadow val="0"/>
        <u val="none"/>
        <vertAlign val="baseline"/>
        <sz val="14"/>
        <name val="Aptos Display"/>
        <family val="2"/>
        <scheme val="major"/>
      </font>
      <alignment vertical="center" textRotation="0" wrapText="1" indent="0" justifyLastLine="0" shrinkToFit="0" readingOrder="0"/>
      <border outline="0">
        <left style="thin">
          <color rgb="FF666666"/>
        </left>
      </border>
    </dxf>
    <dxf>
      <font>
        <strike val="0"/>
        <outline val="0"/>
        <shadow val="0"/>
        <u val="none"/>
        <vertAlign val="baseline"/>
        <sz val="14"/>
        <name val="Aptos Display"/>
        <family val="2"/>
        <scheme val="major"/>
      </font>
      <alignment vertical="center" textRotation="0" wrapText="1" indent="0" justifyLastLine="0" shrinkToFit="0" readingOrder="0"/>
      <border outline="0">
        <right style="thin">
          <color rgb="FF666666"/>
        </right>
      </border>
    </dxf>
    <dxf>
      <font>
        <strike val="0"/>
        <outline val="0"/>
        <shadow val="0"/>
        <u val="none"/>
        <vertAlign val="baseline"/>
        <sz val="14"/>
        <name val="Aptos Display"/>
        <family val="2"/>
        <scheme val="major"/>
      </font>
      <alignment vertical="center" textRotation="0" wrapText="1" indent="0" justifyLastLine="0" shrinkToFit="0" readingOrder="0"/>
    </dxf>
    <dxf>
      <font>
        <strike val="0"/>
        <outline val="0"/>
        <shadow val="0"/>
        <u val="none"/>
        <vertAlign val="baseline"/>
        <sz val="14"/>
        <name val="Aptos Display"/>
        <family val="2"/>
        <scheme val="none"/>
      </font>
      <alignment vertical="center" textRotation="0" wrapText="1" indent="0" justifyLastLine="0" shrinkToFit="0" readingOrder="0"/>
    </dxf>
    <dxf>
      <font>
        <strike val="0"/>
        <outline val="0"/>
        <shadow val="0"/>
        <u val="none"/>
        <vertAlign val="baseline"/>
        <sz val="16"/>
        <color rgb="FF000000"/>
        <name val="Aptos Display"/>
        <family val="2"/>
        <scheme val="maj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oja1" displayName="hoja1" ref="A1:P49" totalsRowShown="0" headerRowDxfId="45" dataDxfId="44">
  <tableColumns count="16">
    <tableColumn id="1" xr3:uid="{00000000-0010-0000-0000-000001000000}" name="Sede" dataDxfId="43"/>
    <tableColumn id="2" xr3:uid="{00000000-0010-0000-0000-000002000000}" name="Hora Inicio Plan" dataDxfId="42"/>
    <tableColumn id="14" xr3:uid="{CE36877E-D1C3-4F79-80D2-801C40AB8B2A}" name="Columna4" dataDxfId="41"/>
    <tableColumn id="3" xr3:uid="{00000000-0010-0000-0000-000003000000}" name="Hora Fin Plan" dataDxfId="40"/>
    <tableColumn id="15" xr3:uid="{7CBE3C8E-EDEE-41EF-8DA0-A6373B73F735}" name="Columna5" dataDxfId="39"/>
    <tableColumn id="4" xr3:uid="{00000000-0010-0000-0000-000004000000}" name="Fecha" dataDxfId="38"/>
    <tableColumn id="5" xr3:uid="{00000000-0010-0000-0000-000005000000}" name="PROCESO/REQUISITOS POR AUDITAR" dataDxfId="37"/>
    <tableColumn id="6" xr3:uid="{00000000-0010-0000-0000-000006000000}" name="Duración (minutos)" dataDxfId="36"/>
    <tableColumn id="7" xr3:uid="{00000000-0010-0000-0000-000007000000}" name="EQUIPO AUDITOR" dataDxfId="35"/>
    <tableColumn id="8" xr3:uid="{00000000-0010-0000-0000-000008000000}" name="ISO 9001:2015" dataDxfId="34"/>
    <tableColumn id="9" xr3:uid="{00000000-0010-0000-0000-000009000000}" name="Orden" dataDxfId="33"/>
    <tableColumn id="10" xr3:uid="{00000000-0010-0000-0000-00000A000000}" name="CARGO Y NOMBRE" dataDxfId="32"/>
    <tableColumn id="11" xr3:uid="{7E41A72C-BFC0-47E6-ADBD-A47DDCAF533E}" name="Columna1" dataDxfId="31"/>
    <tableColumn id="12" xr3:uid="{FCDBCA76-60D8-4850-97C6-ED6D6014642A}" name="Columna2" dataDxfId="30"/>
    <tableColumn id="13" xr3:uid="{977E1B32-F590-4249-8AF8-740BBB85056B}" name="Columna3" dataDxfId="29"/>
    <tableColumn id="16" xr3:uid="{500A2D13-DC8C-4298-B8CA-AB54C419B3C2}" name="Columna32" dataDxfId="28"/>
  </tableColumns>
  <tableStyleInfo showFirstColumn="1" showLastColumn="1"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795244-6C3B-45B0-AF62-24434BC8779E}" name="hoja13" displayName="hoja13" ref="A1:N49" totalsRowShown="0" headerRowDxfId="27" dataDxfId="26">
  <tableColumns count="14">
    <tableColumn id="1" xr3:uid="{CC6621F1-7571-4C57-AFC6-1C9EDB270873}" name="Sede" dataDxfId="25"/>
    <tableColumn id="2" xr3:uid="{7358E934-FCD2-41D7-9674-6DD49AB0C906}" name="Hora Inicio Plan" dataDxfId="24"/>
    <tableColumn id="3" xr3:uid="{4140ED7C-D9A6-41B5-A0F6-D585661BCD19}" name="Hora Fin Plan" dataDxfId="23"/>
    <tableColumn id="4" xr3:uid="{EFF3F339-38C8-4E59-9935-2877FADD844A}" name="Fecha" dataDxfId="22"/>
    <tableColumn id="5" xr3:uid="{2CF210CC-CE88-46AF-8B32-E45AB2512FA6}" name="PROCESO/REQUISITOS POR AUDITAR" dataDxfId="21"/>
    <tableColumn id="6" xr3:uid="{73C7E076-C0E7-4234-8566-A40C1AA8CCD3}" name="Duración (minutos)" dataDxfId="20"/>
    <tableColumn id="7" xr3:uid="{EEA42224-446E-4C41-B2EC-2DB1CE99071B}" name="EQUIPO AUDITOR" dataDxfId="19"/>
    <tableColumn id="8" xr3:uid="{6962D1F4-363F-4421-B86A-CE3CC59A5AE7}" name="ISO 9001:2015" dataDxfId="18"/>
    <tableColumn id="9" xr3:uid="{2BB2AE2F-C49F-4A86-92A6-B6FA735F22F0}" name="Orden" dataDxfId="17"/>
    <tableColumn id="10" xr3:uid="{B563EB8B-7954-4E28-8323-335FD233E0F8}" name="CARGO Y NOMBRE" dataDxfId="16"/>
    <tableColumn id="11" xr3:uid="{77F0E59D-CF42-4391-B56C-AB050A404540}" name="Columna1" dataDxfId="15"/>
    <tableColumn id="12" xr3:uid="{13A07763-2F36-4939-99B9-FA97696B32BD}" name="Columna2" dataDxfId="14"/>
    <tableColumn id="13" xr3:uid="{272771AF-7562-4CD5-8B0D-0A0664BB4151}" name="Columna3" dataDxfId="13"/>
    <tableColumn id="16" xr3:uid="{2D23FBD3-6FE6-4EEF-ABC3-C8BFCCB16574}" name="Columna32" dataDxfId="12"/>
  </tableColumns>
  <tableStyleInfo showFirstColumn="1" showLastColumn="1"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8077181-B415-4844-B7BE-56E2C5A56CF9}" name="hoja134" displayName="hoja134" ref="A1:J49" totalsRowShown="0" headerRowDxfId="11" dataDxfId="10">
  <autoFilter ref="A1:J49" xr:uid="{08077181-B415-4844-B7BE-56E2C5A56CF9}">
    <filterColumn colId="0">
      <filters>
        <filter val="Vereda San Juan kilometro 6"/>
      </filters>
    </filterColumn>
  </autoFilter>
  <tableColumns count="10">
    <tableColumn id="1" xr3:uid="{2BDA2255-D4C8-4E06-988D-5F5771B28C00}" name="Sede" dataDxfId="9"/>
    <tableColumn id="2" xr3:uid="{7156E489-9610-406A-B790-68E75D59EC3F}" name="Hora Inicio Plan" dataDxfId="8"/>
    <tableColumn id="3" xr3:uid="{2CD94249-F70D-457F-B38D-A3706B344C7D}" name="Hora Fin Plan" dataDxfId="7"/>
    <tableColumn id="4" xr3:uid="{C69527C2-CF76-49BF-8310-8C808D56C6CF}" name="Fecha" dataDxfId="6"/>
    <tableColumn id="5" xr3:uid="{75AD1F7C-9EF3-46CC-97AC-850BFF2672CD}" name="PROCESO/REQUISITOS POR AUDITAR" dataDxfId="5"/>
    <tableColumn id="6" xr3:uid="{A90F1E23-110C-4B05-AC5F-DF37DC1C66FC}" name="Duración (horas)" dataDxfId="4"/>
    <tableColumn id="7" xr3:uid="{8C9FDAF9-11BE-40B2-98A7-A88D665F927F}" name="EQUIPO AUDITOR" dataDxfId="3"/>
    <tableColumn id="8" xr3:uid="{2F691BF9-D13E-4A16-8D4C-DAAAEF3165E5}" name="ISO 9001:2015" dataDxfId="2"/>
    <tableColumn id="9" xr3:uid="{C6E55709-3EEE-4678-9CA6-65F6F5BA4F71}" name="Orden" dataDxfId="1"/>
    <tableColumn id="10" xr3:uid="{A32370D2-5CA7-40DF-83DC-C73F46629862}" name="CARGO Y NOMBRE" dataDxfId="0"/>
  </tableColumns>
  <tableStyleInfo showFirstColumn="1" showLastColumn="1"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1CF97AB-1AD0-4EA9-B1A7-9EE82B870D5D}" name="hoja1345" displayName="hoja1345" ref="A1:J49" totalsRowShown="0" headerRowDxfId="57" dataDxfId="56">
  <autoFilter ref="A1:J49" xr:uid="{08077181-B415-4844-B7BE-56E2C5A56CF9}"/>
  <tableColumns count="10">
    <tableColumn id="1" xr3:uid="{24174920-FB52-4732-91F0-1CF6BF21416E}" name="Sede" dataDxfId="55"/>
    <tableColumn id="2" xr3:uid="{D9E6D38D-AB5E-4EEC-8553-9F7FA1C001BA}" name="Hora Inicio Plan" dataDxfId="54"/>
    <tableColumn id="3" xr3:uid="{4932974D-76DF-44C5-B83B-34979850075E}" name="Hora Fin Plan" dataDxfId="53"/>
    <tableColumn id="4" xr3:uid="{2C2ECDEA-9424-486E-9B4B-E69A1A1CFD1C}" name="Fecha" dataDxfId="52"/>
    <tableColumn id="5" xr3:uid="{6B0D0152-BEF2-4182-B0EB-AD92564A8503}" name="PROCESO/REQUISITOS POR AUDITAR" dataDxfId="51"/>
    <tableColumn id="6" xr3:uid="{C0E6913D-421D-4C25-AEF8-1E2AB0D64D54}" name="Duración (horas)" dataDxfId="50"/>
    <tableColumn id="7" xr3:uid="{1B2B8554-80BF-49E6-A546-B3A1B3982D61}" name="EQUIPO AUDITOR" dataDxfId="49"/>
    <tableColumn id="8" xr3:uid="{242B88CB-F2F2-4E2D-9B74-193C2106B0D0}" name="ISO 9001:2015" dataDxfId="48"/>
    <tableColumn id="9" xr3:uid="{A4F578E6-9511-4A63-86D7-4FBD0A7B0993}" name="Orden" dataDxfId="47"/>
    <tableColumn id="10" xr3:uid="{45CE6C0C-EEA0-44DC-A8C0-EB3797ECABBE}" name="CARGO Y NOMBRE" dataDxfId="46"/>
  </tableColumns>
  <tableStyleInfo showFirstColumn="1" showLastColumn="1" showRowStripes="0"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zoomScale="70" zoomScaleNormal="70" workbookViewId="0">
      <pane ySplit="1" topLeftCell="A5" activePane="bottomLeft" state="frozen"/>
      <selection activeCell="B7" sqref="B7"/>
      <selection pane="bottomLeft" activeCell="B7" sqref="B7"/>
    </sheetView>
  </sheetViews>
  <sheetFormatPr baseColWidth="10" defaultRowHeight="14.4" x14ac:dyDescent="0.3"/>
  <cols>
    <col min="1" max="1" width="30.44140625" customWidth="1"/>
    <col min="2" max="2" width="19.88671875" customWidth="1"/>
    <col min="3" max="3" width="11.6640625" customWidth="1"/>
    <col min="4" max="4" width="20" customWidth="1"/>
    <col min="5" max="5" width="15" customWidth="1"/>
    <col min="6" max="6" width="18.5546875" customWidth="1"/>
    <col min="7" max="7" width="67.88671875" customWidth="1"/>
    <col min="8" max="8" width="8.88671875" customWidth="1"/>
    <col min="9" max="9" width="18.21875" customWidth="1"/>
    <col min="10" max="10" width="30" customWidth="1"/>
    <col min="11" max="11" width="11.21875" bestFit="1" customWidth="1"/>
    <col min="12" max="12" width="57.5546875" customWidth="1"/>
    <col min="13" max="13" width="61.21875" customWidth="1"/>
    <col min="14" max="14" width="62" customWidth="1"/>
    <col min="15" max="15" width="45.33203125" customWidth="1"/>
  </cols>
  <sheetData>
    <row r="1" spans="1:16" s="3" customFormat="1" ht="19.95" customHeight="1" x14ac:dyDescent="0.3">
      <c r="A1" s="9" t="s">
        <v>0</v>
      </c>
      <c r="B1" s="9" t="s">
        <v>1</v>
      </c>
      <c r="C1" s="9" t="s">
        <v>129</v>
      </c>
      <c r="D1" s="9" t="s">
        <v>2</v>
      </c>
      <c r="E1" s="9" t="s">
        <v>130</v>
      </c>
      <c r="F1" s="9" t="s">
        <v>3</v>
      </c>
      <c r="G1" s="9" t="s">
        <v>4</v>
      </c>
      <c r="H1" s="9" t="s">
        <v>5</v>
      </c>
      <c r="I1" s="9" t="s">
        <v>6</v>
      </c>
      <c r="J1" s="9" t="s">
        <v>7</v>
      </c>
      <c r="K1" s="9" t="s">
        <v>8</v>
      </c>
      <c r="L1" s="9" t="s">
        <v>9</v>
      </c>
      <c r="M1" s="3" t="s">
        <v>71</v>
      </c>
      <c r="N1" s="3" t="s">
        <v>124</v>
      </c>
      <c r="O1" s="3" t="s">
        <v>126</v>
      </c>
      <c r="P1" s="3" t="s">
        <v>131</v>
      </c>
    </row>
    <row r="2" spans="1:16" s="3" customFormat="1" ht="409.2" customHeight="1" x14ac:dyDescent="0.3">
      <c r="A2" s="1" t="s">
        <v>10</v>
      </c>
      <c r="B2" s="1" t="s">
        <v>11</v>
      </c>
      <c r="C2" s="10">
        <f>+hoja1[[#This Row],[Hora Inicio Plan]]-hoja1[[#This Row],[Columna32]]</f>
        <v>0.29166666666666663</v>
      </c>
      <c r="D2" s="1" t="s">
        <v>12</v>
      </c>
      <c r="E2" s="6">
        <f>+hoja1[[#This Row],[Hora Fin Plan]]-hoja1[[#This Row],[Columna32]]</f>
        <v>0.3125</v>
      </c>
      <c r="F2" s="7">
        <v>46258</v>
      </c>
      <c r="G2" s="1" t="s">
        <v>102</v>
      </c>
      <c r="H2" s="1">
        <v>0.5</v>
      </c>
      <c r="I2" s="1" t="s">
        <v>13</v>
      </c>
      <c r="J2" s="1" t="s">
        <v>14</v>
      </c>
      <c r="K2" s="1">
        <v>1</v>
      </c>
      <c r="L2" s="1" t="s">
        <v>122</v>
      </c>
      <c r="M2" s="1" t="s">
        <v>123</v>
      </c>
      <c r="N2" s="1" t="s">
        <v>128</v>
      </c>
      <c r="O2" s="1" t="s">
        <v>66</v>
      </c>
      <c r="P2" s="8">
        <v>4.1666666666666664E-2</v>
      </c>
    </row>
    <row r="3" spans="1:16" s="3" customFormat="1" ht="198.6" customHeight="1" x14ac:dyDescent="0.3">
      <c r="A3" s="1" t="s">
        <v>10</v>
      </c>
      <c r="B3" s="1" t="s">
        <v>12</v>
      </c>
      <c r="C3" s="10">
        <f>+hoja1[[#This Row],[Hora Inicio Plan]]-P2</f>
        <v>0.3125</v>
      </c>
      <c r="D3" s="1" t="s">
        <v>15</v>
      </c>
      <c r="E3" s="6">
        <v>0.39583333333333331</v>
      </c>
      <c r="F3" s="7">
        <v>46258</v>
      </c>
      <c r="G3" s="1" t="s">
        <v>53</v>
      </c>
      <c r="H3" s="1">
        <v>2</v>
      </c>
      <c r="I3" s="1" t="s">
        <v>16</v>
      </c>
      <c r="J3" s="1" t="s">
        <v>17</v>
      </c>
      <c r="K3" s="1">
        <v>2</v>
      </c>
      <c r="L3" s="1" t="s">
        <v>50</v>
      </c>
    </row>
    <row r="4" spans="1:16" s="3" customFormat="1" ht="67.8" customHeight="1" x14ac:dyDescent="0.3">
      <c r="A4" s="1" t="s">
        <v>10</v>
      </c>
      <c r="B4" s="1" t="s">
        <v>15</v>
      </c>
      <c r="C4" s="10">
        <f>+hoja1[[#This Row],[Hora Inicio Plan]]-P2</f>
        <v>0.39583333333333331</v>
      </c>
      <c r="D4" s="1" t="s">
        <v>18</v>
      </c>
      <c r="E4" s="1"/>
      <c r="F4" s="7">
        <v>46258</v>
      </c>
      <c r="G4" s="1" t="s">
        <v>74</v>
      </c>
      <c r="H4" s="1" t="s">
        <v>92</v>
      </c>
      <c r="I4" s="1" t="s">
        <v>16</v>
      </c>
      <c r="J4" s="1" t="s">
        <v>19</v>
      </c>
      <c r="K4" s="1">
        <v>3</v>
      </c>
      <c r="L4" s="1" t="s">
        <v>72</v>
      </c>
    </row>
    <row r="5" spans="1:16" s="3" customFormat="1" ht="204.6" customHeight="1" x14ac:dyDescent="0.3">
      <c r="A5" s="1" t="s">
        <v>10</v>
      </c>
      <c r="B5" s="1" t="s">
        <v>20</v>
      </c>
      <c r="C5" s="10">
        <f>+hoja1[[#This Row],[Hora Inicio Plan]]-P2</f>
        <v>0.54166666666666674</v>
      </c>
      <c r="D5" s="1" t="s">
        <v>21</v>
      </c>
      <c r="E5" s="1"/>
      <c r="F5" s="7">
        <v>46258</v>
      </c>
      <c r="G5" s="1" t="s">
        <v>75</v>
      </c>
      <c r="H5" s="1">
        <v>2</v>
      </c>
      <c r="I5" s="1" t="s">
        <v>16</v>
      </c>
      <c r="J5" s="1" t="s">
        <v>22</v>
      </c>
      <c r="K5" s="1">
        <v>4</v>
      </c>
      <c r="L5" s="1" t="s">
        <v>51</v>
      </c>
    </row>
    <row r="6" spans="1:16" s="3" customFormat="1" ht="114.6" customHeight="1" x14ac:dyDescent="0.3">
      <c r="A6" s="1" t="s">
        <v>10</v>
      </c>
      <c r="B6" s="1" t="s">
        <v>21</v>
      </c>
      <c r="C6" s="10">
        <f>+hoja1[[#This Row],[Hora Inicio Plan]]-P2</f>
        <v>0.625</v>
      </c>
      <c r="D6" s="1" t="s">
        <v>23</v>
      </c>
      <c r="E6" s="1"/>
      <c r="F6" s="7" t="s">
        <v>96</v>
      </c>
      <c r="G6" s="1" t="s">
        <v>24</v>
      </c>
      <c r="H6" s="1">
        <v>1</v>
      </c>
      <c r="I6" s="1" t="s">
        <v>16</v>
      </c>
      <c r="J6" s="1" t="s">
        <v>14</v>
      </c>
      <c r="K6" s="1">
        <v>5</v>
      </c>
      <c r="L6" s="1" t="s">
        <v>52</v>
      </c>
    </row>
    <row r="7" spans="1:16" s="3" customFormat="1" ht="97.8" customHeight="1" x14ac:dyDescent="0.3">
      <c r="A7" s="1" t="s">
        <v>25</v>
      </c>
      <c r="B7" s="1" t="s">
        <v>76</v>
      </c>
      <c r="C7" s="11"/>
      <c r="D7" s="1" t="s">
        <v>26</v>
      </c>
      <c r="E7" s="1"/>
      <c r="F7" s="2">
        <v>46259</v>
      </c>
      <c r="G7" s="1" t="s">
        <v>77</v>
      </c>
      <c r="H7" s="1">
        <v>3</v>
      </c>
      <c r="I7" s="1" t="s">
        <v>16</v>
      </c>
      <c r="J7" s="1" t="s">
        <v>27</v>
      </c>
      <c r="K7" s="1">
        <v>6</v>
      </c>
      <c r="L7" s="1" t="s">
        <v>73</v>
      </c>
    </row>
    <row r="8" spans="1:16" s="3" customFormat="1" ht="127.2" customHeight="1" x14ac:dyDescent="0.3">
      <c r="A8" s="1" t="s">
        <v>25</v>
      </c>
      <c r="B8" s="1" t="s">
        <v>26</v>
      </c>
      <c r="C8" s="11"/>
      <c r="D8" s="1" t="s">
        <v>28</v>
      </c>
      <c r="E8" s="1"/>
      <c r="F8" s="2">
        <v>46259</v>
      </c>
      <c r="G8" s="1" t="s">
        <v>54</v>
      </c>
      <c r="H8" s="1">
        <v>1.5</v>
      </c>
      <c r="I8" s="1" t="s">
        <v>16</v>
      </c>
      <c r="J8" s="1" t="s">
        <v>29</v>
      </c>
      <c r="K8" s="1">
        <v>7</v>
      </c>
      <c r="L8" s="1" t="s">
        <v>55</v>
      </c>
    </row>
    <row r="9" spans="1:16" s="3" customFormat="1" ht="40.200000000000003" customHeight="1" x14ac:dyDescent="0.3">
      <c r="A9" s="1" t="s">
        <v>25</v>
      </c>
      <c r="B9" s="1" t="s">
        <v>30</v>
      </c>
      <c r="C9" s="11"/>
      <c r="D9" s="1" t="s">
        <v>31</v>
      </c>
      <c r="E9" s="1"/>
      <c r="F9" s="2">
        <v>46259</v>
      </c>
      <c r="G9" s="1" t="s">
        <v>78</v>
      </c>
      <c r="H9" s="1">
        <v>1.5</v>
      </c>
      <c r="I9" s="1" t="s">
        <v>16</v>
      </c>
      <c r="J9" s="1" t="s">
        <v>27</v>
      </c>
      <c r="K9" s="1">
        <v>8</v>
      </c>
      <c r="L9" s="1" t="s">
        <v>56</v>
      </c>
    </row>
    <row r="10" spans="1:16" s="3" customFormat="1" ht="82.8" customHeight="1" x14ac:dyDescent="0.3">
      <c r="A10" s="1" t="s">
        <v>25</v>
      </c>
      <c r="B10" s="1" t="s">
        <v>31</v>
      </c>
      <c r="C10" s="11"/>
      <c r="D10" s="1" t="s">
        <v>32</v>
      </c>
      <c r="E10" s="1"/>
      <c r="F10" s="2">
        <v>46259</v>
      </c>
      <c r="G10" s="1" t="s">
        <v>79</v>
      </c>
      <c r="H10" s="1">
        <v>1.5</v>
      </c>
      <c r="I10" s="1" t="s">
        <v>16</v>
      </c>
      <c r="J10" s="1" t="s">
        <v>33</v>
      </c>
      <c r="K10" s="1">
        <v>9</v>
      </c>
      <c r="L10" s="1" t="s">
        <v>57</v>
      </c>
    </row>
    <row r="11" spans="1:16" s="3" customFormat="1" ht="67.8" customHeight="1" x14ac:dyDescent="0.3">
      <c r="A11" s="1" t="s">
        <v>25</v>
      </c>
      <c r="B11" s="1" t="s">
        <v>32</v>
      </c>
      <c r="C11" s="11"/>
      <c r="D11" s="1" t="s">
        <v>23</v>
      </c>
      <c r="E11" s="1"/>
      <c r="F11" s="2">
        <v>46259</v>
      </c>
      <c r="G11" s="1" t="s">
        <v>80</v>
      </c>
      <c r="H11" s="1">
        <v>0.5</v>
      </c>
      <c r="I11" s="1" t="s">
        <v>16</v>
      </c>
      <c r="J11" s="1" t="s">
        <v>14</v>
      </c>
      <c r="K11" s="1">
        <v>10</v>
      </c>
      <c r="L11" s="1" t="s">
        <v>58</v>
      </c>
    </row>
    <row r="12" spans="1:16" s="3" customFormat="1" ht="198" customHeight="1" x14ac:dyDescent="0.3">
      <c r="A12" s="1" t="s">
        <v>25</v>
      </c>
      <c r="B12" s="1" t="s">
        <v>11</v>
      </c>
      <c r="C12" s="11"/>
      <c r="D12" s="1" t="s">
        <v>35</v>
      </c>
      <c r="E12" s="1"/>
      <c r="F12" s="7">
        <v>46260</v>
      </c>
      <c r="G12" s="1" t="s">
        <v>81</v>
      </c>
      <c r="H12" s="1">
        <v>2</v>
      </c>
      <c r="I12" s="1" t="s">
        <v>16</v>
      </c>
      <c r="J12" s="1" t="s">
        <v>22</v>
      </c>
      <c r="K12" s="1">
        <v>11</v>
      </c>
      <c r="L12" s="1" t="s">
        <v>59</v>
      </c>
    </row>
    <row r="13" spans="1:16" s="3" customFormat="1" ht="67.8" customHeight="1" x14ac:dyDescent="0.3">
      <c r="A13" s="1" t="s">
        <v>25</v>
      </c>
      <c r="B13" s="1" t="s">
        <v>35</v>
      </c>
      <c r="C13" s="11"/>
      <c r="D13" s="1" t="s">
        <v>36</v>
      </c>
      <c r="E13" s="1"/>
      <c r="F13" s="7">
        <v>46260</v>
      </c>
      <c r="G13" s="1" t="s">
        <v>82</v>
      </c>
      <c r="H13" s="1">
        <v>2</v>
      </c>
      <c r="I13" s="1" t="s">
        <v>16</v>
      </c>
      <c r="J13" s="1" t="s">
        <v>37</v>
      </c>
      <c r="K13" s="1">
        <v>12</v>
      </c>
      <c r="L13" s="1" t="s">
        <v>83</v>
      </c>
    </row>
    <row r="14" spans="1:16" s="3" customFormat="1" ht="67.8" customHeight="1" x14ac:dyDescent="0.3">
      <c r="A14" s="1" t="s">
        <v>25</v>
      </c>
      <c r="B14" s="1" t="s">
        <v>18</v>
      </c>
      <c r="C14" s="11"/>
      <c r="D14" s="1" t="s">
        <v>32</v>
      </c>
      <c r="E14" s="1"/>
      <c r="F14" s="7">
        <v>46260</v>
      </c>
      <c r="G14" s="1" t="s">
        <v>85</v>
      </c>
      <c r="H14" s="1">
        <v>3.5</v>
      </c>
      <c r="I14" s="1" t="s">
        <v>16</v>
      </c>
      <c r="J14" s="1" t="s">
        <v>38</v>
      </c>
      <c r="K14" s="1">
        <v>13</v>
      </c>
      <c r="L14" s="1" t="s">
        <v>84</v>
      </c>
    </row>
    <row r="15" spans="1:16" s="3" customFormat="1" ht="67.8" customHeight="1" x14ac:dyDescent="0.3">
      <c r="A15" s="1" t="s">
        <v>25</v>
      </c>
      <c r="B15" s="1" t="s">
        <v>32</v>
      </c>
      <c r="C15" s="11"/>
      <c r="D15" s="1" t="s">
        <v>23</v>
      </c>
      <c r="E15" s="1"/>
      <c r="F15" s="7">
        <v>46260</v>
      </c>
      <c r="G15" s="1" t="s">
        <v>34</v>
      </c>
      <c r="H15" s="1">
        <v>0.5</v>
      </c>
      <c r="I15" s="1" t="s">
        <v>16</v>
      </c>
      <c r="J15" s="1" t="s">
        <v>14</v>
      </c>
      <c r="K15" s="1">
        <v>14</v>
      </c>
      <c r="L15" s="1" t="s">
        <v>58</v>
      </c>
    </row>
    <row r="16" spans="1:16" s="3" customFormat="1" ht="204" customHeight="1" x14ac:dyDescent="0.3">
      <c r="A16" s="1" t="s">
        <v>10</v>
      </c>
      <c r="B16" s="1" t="s">
        <v>11</v>
      </c>
      <c r="C16" s="11"/>
      <c r="D16" s="1" t="s">
        <v>35</v>
      </c>
      <c r="E16" s="1"/>
      <c r="F16" s="2">
        <v>46261</v>
      </c>
      <c r="G16" s="1" t="s">
        <v>87</v>
      </c>
      <c r="H16" s="1">
        <v>2</v>
      </c>
      <c r="I16" s="1" t="s">
        <v>16</v>
      </c>
      <c r="J16" s="1" t="s">
        <v>33</v>
      </c>
      <c r="K16" s="1">
        <v>15</v>
      </c>
      <c r="L16" s="1" t="s">
        <v>86</v>
      </c>
    </row>
    <row r="17" spans="1:12" s="3" customFormat="1" ht="67.8" customHeight="1" x14ac:dyDescent="0.3">
      <c r="A17" s="1" t="s">
        <v>10</v>
      </c>
      <c r="B17" s="1" t="s">
        <v>35</v>
      </c>
      <c r="C17" s="11"/>
      <c r="D17" s="1" t="s">
        <v>36</v>
      </c>
      <c r="E17" s="1"/>
      <c r="F17" s="2">
        <v>46261</v>
      </c>
      <c r="G17" s="1" t="s">
        <v>88</v>
      </c>
      <c r="H17" s="1">
        <v>2</v>
      </c>
      <c r="I17" s="1" t="s">
        <v>16</v>
      </c>
      <c r="J17" s="1" t="s">
        <v>37</v>
      </c>
      <c r="K17" s="1">
        <v>16</v>
      </c>
      <c r="L17" s="1" t="s">
        <v>89</v>
      </c>
    </row>
    <row r="18" spans="1:12" s="3" customFormat="1" ht="49.2" customHeight="1" x14ac:dyDescent="0.3">
      <c r="A18" s="1" t="s">
        <v>10</v>
      </c>
      <c r="B18" s="1" t="s">
        <v>18</v>
      </c>
      <c r="C18" s="11"/>
      <c r="D18" s="1" t="s">
        <v>32</v>
      </c>
      <c r="E18" s="1"/>
      <c r="F18" s="2">
        <v>46261</v>
      </c>
      <c r="G18" s="1" t="s">
        <v>103</v>
      </c>
      <c r="H18" s="1">
        <v>3.5</v>
      </c>
      <c r="I18" s="1" t="s">
        <v>16</v>
      </c>
      <c r="J18" s="1" t="s">
        <v>38</v>
      </c>
      <c r="K18" s="1">
        <v>17</v>
      </c>
      <c r="L18" s="1" t="s">
        <v>90</v>
      </c>
    </row>
    <row r="19" spans="1:12" s="3" customFormat="1" ht="26.4" customHeight="1" x14ac:dyDescent="0.3">
      <c r="A19" s="1" t="s">
        <v>10</v>
      </c>
      <c r="B19" s="1" t="s">
        <v>32</v>
      </c>
      <c r="C19" s="11"/>
      <c r="D19" s="1" t="s">
        <v>23</v>
      </c>
      <c r="E19" s="1"/>
      <c r="F19" s="2">
        <v>46261</v>
      </c>
      <c r="G19" s="1" t="s">
        <v>34</v>
      </c>
      <c r="H19" s="1">
        <v>0.5</v>
      </c>
      <c r="I19" s="1" t="s">
        <v>16</v>
      </c>
      <c r="J19" s="1" t="s">
        <v>14</v>
      </c>
      <c r="K19" s="1">
        <v>18</v>
      </c>
      <c r="L19" s="1" t="s">
        <v>52</v>
      </c>
    </row>
    <row r="20" spans="1:12" s="3" customFormat="1" ht="68.400000000000006" customHeight="1" x14ac:dyDescent="0.3">
      <c r="A20" s="1" t="s">
        <v>10</v>
      </c>
      <c r="B20" s="1" t="s">
        <v>11</v>
      </c>
      <c r="C20" s="11"/>
      <c r="D20" s="1" t="s">
        <v>35</v>
      </c>
      <c r="E20" s="1"/>
      <c r="F20" s="7">
        <v>46262</v>
      </c>
      <c r="G20" s="1" t="s">
        <v>104</v>
      </c>
      <c r="H20" s="1">
        <v>2</v>
      </c>
      <c r="I20" s="1" t="s">
        <v>16</v>
      </c>
      <c r="J20" s="1" t="s">
        <v>39</v>
      </c>
      <c r="K20" s="1">
        <v>19</v>
      </c>
      <c r="L20" s="1" t="s">
        <v>91</v>
      </c>
    </row>
    <row r="21" spans="1:12" s="3" customFormat="1" ht="110.4" customHeight="1" x14ac:dyDescent="0.3">
      <c r="A21" s="1" t="s">
        <v>10</v>
      </c>
      <c r="B21" s="1" t="s">
        <v>35</v>
      </c>
      <c r="C21" s="11"/>
      <c r="D21" s="1" t="s">
        <v>36</v>
      </c>
      <c r="E21" s="1"/>
      <c r="F21" s="7">
        <v>46262</v>
      </c>
      <c r="G21" s="1" t="s">
        <v>105</v>
      </c>
      <c r="H21" s="1">
        <v>2</v>
      </c>
      <c r="I21" s="1" t="s">
        <v>16</v>
      </c>
      <c r="J21" s="1" t="s">
        <v>40</v>
      </c>
      <c r="K21" s="1">
        <v>20</v>
      </c>
      <c r="L21" s="1" t="s">
        <v>60</v>
      </c>
    </row>
    <row r="22" spans="1:12" s="3" customFormat="1" ht="48" customHeight="1" x14ac:dyDescent="0.3">
      <c r="A22" s="1" t="s">
        <v>10</v>
      </c>
      <c r="B22" s="1" t="s">
        <v>18</v>
      </c>
      <c r="C22" s="11"/>
      <c r="D22" s="1" t="s">
        <v>21</v>
      </c>
      <c r="E22" s="1"/>
      <c r="F22" s="7">
        <v>46262</v>
      </c>
      <c r="G22" s="1" t="s">
        <v>107</v>
      </c>
      <c r="H22" s="1">
        <v>3</v>
      </c>
      <c r="I22" s="1" t="s">
        <v>16</v>
      </c>
      <c r="J22" s="1" t="s">
        <v>14</v>
      </c>
      <c r="K22" s="1">
        <v>21</v>
      </c>
      <c r="L22" s="1" t="s">
        <v>58</v>
      </c>
    </row>
    <row r="23" spans="1:12" s="3" customFormat="1" ht="51.6" customHeight="1" x14ac:dyDescent="0.3">
      <c r="A23" s="1" t="s">
        <v>10</v>
      </c>
      <c r="B23" s="1" t="s">
        <v>21</v>
      </c>
      <c r="C23" s="11"/>
      <c r="D23" s="1" t="s">
        <v>23</v>
      </c>
      <c r="E23" s="1"/>
      <c r="F23" s="7">
        <v>46262</v>
      </c>
      <c r="G23" s="1" t="s">
        <v>106</v>
      </c>
      <c r="H23" s="1">
        <v>1</v>
      </c>
      <c r="I23" s="1" t="s">
        <v>16</v>
      </c>
      <c r="J23" s="1" t="s">
        <v>14</v>
      </c>
      <c r="K23" s="1">
        <v>22</v>
      </c>
      <c r="L23" s="1" t="s">
        <v>49</v>
      </c>
    </row>
    <row r="24" spans="1:12" s="3" customFormat="1" ht="246.6" customHeight="1" x14ac:dyDescent="0.3">
      <c r="A24" s="1" t="s">
        <v>42</v>
      </c>
      <c r="B24" s="1" t="s">
        <v>12</v>
      </c>
      <c r="C24" s="11"/>
      <c r="D24" s="1" t="s">
        <v>26</v>
      </c>
      <c r="E24" s="1"/>
      <c r="F24" s="7">
        <v>46258</v>
      </c>
      <c r="G24" s="1" t="s">
        <v>108</v>
      </c>
      <c r="H24" s="1">
        <v>2.5</v>
      </c>
      <c r="I24" s="1" t="s">
        <v>43</v>
      </c>
      <c r="J24" s="1" t="s">
        <v>27</v>
      </c>
      <c r="K24" s="1">
        <v>23</v>
      </c>
      <c r="L24" s="1" t="s">
        <v>125</v>
      </c>
    </row>
    <row r="25" spans="1:12" s="3" customFormat="1" ht="99" customHeight="1" x14ac:dyDescent="0.3">
      <c r="A25" s="1" t="s">
        <v>112</v>
      </c>
      <c r="B25" s="1" t="s">
        <v>26</v>
      </c>
      <c r="C25" s="11"/>
      <c r="D25" s="1" t="s">
        <v>28</v>
      </c>
      <c r="E25" s="1"/>
      <c r="F25" s="7">
        <v>46258</v>
      </c>
      <c r="G25" s="1" t="s">
        <v>109</v>
      </c>
      <c r="H25" s="1">
        <v>1.5</v>
      </c>
      <c r="I25" s="1" t="s">
        <v>43</v>
      </c>
      <c r="J25" s="1" t="s">
        <v>29</v>
      </c>
      <c r="K25" s="1">
        <v>24</v>
      </c>
      <c r="L25" s="4" t="s">
        <v>127</v>
      </c>
    </row>
    <row r="26" spans="1:12" s="3" customFormat="1" ht="90.6" customHeight="1" x14ac:dyDescent="0.3">
      <c r="A26" s="1" t="s">
        <v>42</v>
      </c>
      <c r="B26" s="1" t="s">
        <v>30</v>
      </c>
      <c r="C26" s="11"/>
      <c r="D26" s="1" t="s">
        <v>31</v>
      </c>
      <c r="E26" s="1"/>
      <c r="F26" s="7">
        <v>46258</v>
      </c>
      <c r="G26" s="1" t="s">
        <v>93</v>
      </c>
      <c r="H26" s="1">
        <v>1.5</v>
      </c>
      <c r="I26" s="1" t="s">
        <v>43</v>
      </c>
      <c r="J26" s="1" t="s">
        <v>44</v>
      </c>
      <c r="K26" s="1">
        <v>25</v>
      </c>
      <c r="L26" s="1" t="s">
        <v>111</v>
      </c>
    </row>
    <row r="27" spans="1:12" s="3" customFormat="1" ht="96" customHeight="1" x14ac:dyDescent="0.3">
      <c r="A27" s="1" t="s">
        <v>42</v>
      </c>
      <c r="B27" s="1" t="s">
        <v>31</v>
      </c>
      <c r="C27" s="11"/>
      <c r="D27" s="1" t="s">
        <v>32</v>
      </c>
      <c r="E27" s="1"/>
      <c r="F27" s="7">
        <v>46258</v>
      </c>
      <c r="G27" s="1" t="s">
        <v>110</v>
      </c>
      <c r="H27" s="1">
        <v>1.5</v>
      </c>
      <c r="I27" s="1" t="s">
        <v>43</v>
      </c>
      <c r="J27" s="1" t="s">
        <v>27</v>
      </c>
      <c r="K27" s="1">
        <v>26</v>
      </c>
      <c r="L27" s="1" t="s">
        <v>113</v>
      </c>
    </row>
    <row r="28" spans="1:12" s="3" customFormat="1" ht="49.2" customHeight="1" x14ac:dyDescent="0.3">
      <c r="A28" s="1" t="s">
        <v>42</v>
      </c>
      <c r="B28" s="1" t="s">
        <v>32</v>
      </c>
      <c r="C28" s="11"/>
      <c r="D28" s="1" t="s">
        <v>23</v>
      </c>
      <c r="E28" s="1"/>
      <c r="F28" s="7">
        <v>46258</v>
      </c>
      <c r="G28" s="1" t="s">
        <v>34</v>
      </c>
      <c r="H28" s="1">
        <v>0.5</v>
      </c>
      <c r="I28" s="1" t="s">
        <v>43</v>
      </c>
      <c r="J28" s="1" t="s">
        <v>14</v>
      </c>
      <c r="K28" s="1">
        <v>27</v>
      </c>
      <c r="L28" s="1" t="s">
        <v>58</v>
      </c>
    </row>
    <row r="29" spans="1:12" s="3" customFormat="1" ht="234" customHeight="1" x14ac:dyDescent="0.3">
      <c r="A29" s="1" t="s">
        <v>42</v>
      </c>
      <c r="B29" s="1" t="s">
        <v>11</v>
      </c>
      <c r="C29" s="11"/>
      <c r="D29" s="1" t="s">
        <v>35</v>
      </c>
      <c r="E29" s="1"/>
      <c r="F29" s="2">
        <v>46259</v>
      </c>
      <c r="G29" s="1" t="s">
        <v>94</v>
      </c>
      <c r="H29" s="1">
        <v>2</v>
      </c>
      <c r="I29" s="1" t="s">
        <v>43</v>
      </c>
      <c r="J29" s="1" t="s">
        <v>22</v>
      </c>
      <c r="K29" s="1">
        <v>28</v>
      </c>
      <c r="L29" s="1" t="s">
        <v>117</v>
      </c>
    </row>
    <row r="30" spans="1:12" s="3" customFormat="1" ht="57.6" customHeight="1" x14ac:dyDescent="0.3">
      <c r="A30" s="1" t="s">
        <v>42</v>
      </c>
      <c r="B30" s="1" t="s">
        <v>35</v>
      </c>
      <c r="C30" s="11"/>
      <c r="D30" s="1" t="s">
        <v>36</v>
      </c>
      <c r="E30" s="1"/>
      <c r="F30" s="2">
        <v>46259</v>
      </c>
      <c r="G30" s="1" t="s">
        <v>95</v>
      </c>
      <c r="H30" s="1">
        <v>2</v>
      </c>
      <c r="I30" s="1" t="s">
        <v>43</v>
      </c>
      <c r="J30" s="1" t="s">
        <v>37</v>
      </c>
      <c r="K30" s="1">
        <v>29</v>
      </c>
      <c r="L30" s="1" t="s">
        <v>61</v>
      </c>
    </row>
    <row r="31" spans="1:12" s="3" customFormat="1" ht="60" customHeight="1" x14ac:dyDescent="0.3">
      <c r="A31" s="1" t="s">
        <v>42</v>
      </c>
      <c r="B31" s="1" t="s">
        <v>18</v>
      </c>
      <c r="C31" s="11"/>
      <c r="D31" s="1" t="s">
        <v>32</v>
      </c>
      <c r="E31" s="1"/>
      <c r="F31" s="2">
        <v>46259</v>
      </c>
      <c r="G31" s="1" t="s">
        <v>62</v>
      </c>
      <c r="H31" s="1">
        <v>3.5</v>
      </c>
      <c r="I31" s="1" t="s">
        <v>43</v>
      </c>
      <c r="J31" s="1" t="s">
        <v>38</v>
      </c>
      <c r="K31" s="1">
        <v>30</v>
      </c>
      <c r="L31" s="1" t="s">
        <v>118</v>
      </c>
    </row>
    <row r="32" spans="1:12" s="3" customFormat="1" ht="25.2" customHeight="1" x14ac:dyDescent="0.3">
      <c r="A32" s="1" t="s">
        <v>42</v>
      </c>
      <c r="B32" s="1" t="s">
        <v>32</v>
      </c>
      <c r="C32" s="11"/>
      <c r="D32" s="1" t="s">
        <v>23</v>
      </c>
      <c r="E32" s="1"/>
      <c r="F32" s="2">
        <v>46259</v>
      </c>
      <c r="G32" s="1" t="s">
        <v>34</v>
      </c>
      <c r="H32" s="1">
        <v>0.5</v>
      </c>
      <c r="I32" s="1" t="s">
        <v>43</v>
      </c>
      <c r="J32" s="1" t="s">
        <v>14</v>
      </c>
      <c r="K32" s="1">
        <v>31</v>
      </c>
      <c r="L32" s="1" t="s">
        <v>58</v>
      </c>
    </row>
    <row r="33" spans="1:12" s="3" customFormat="1" ht="172.8" customHeight="1" x14ac:dyDescent="0.3">
      <c r="A33" s="1" t="s">
        <v>10</v>
      </c>
      <c r="B33" s="1" t="s">
        <v>11</v>
      </c>
      <c r="C33" s="11"/>
      <c r="D33" s="1" t="s">
        <v>26</v>
      </c>
      <c r="E33" s="1"/>
      <c r="F33" s="7">
        <v>46260</v>
      </c>
      <c r="G33" s="1" t="s">
        <v>119</v>
      </c>
      <c r="H33" s="1">
        <v>3</v>
      </c>
      <c r="I33" s="1" t="s">
        <v>43</v>
      </c>
      <c r="J33" s="1" t="s">
        <v>27</v>
      </c>
      <c r="K33" s="1">
        <v>32</v>
      </c>
      <c r="L33" s="1" t="s">
        <v>63</v>
      </c>
    </row>
    <row r="34" spans="1:12" s="3" customFormat="1" ht="46.8" customHeight="1" x14ac:dyDescent="0.3">
      <c r="A34" s="1" t="s">
        <v>10</v>
      </c>
      <c r="B34" s="1" t="s">
        <v>26</v>
      </c>
      <c r="C34" s="11"/>
      <c r="D34" s="1" t="s">
        <v>28</v>
      </c>
      <c r="E34" s="1"/>
      <c r="F34" s="7">
        <v>46260</v>
      </c>
      <c r="G34" s="1" t="s">
        <v>64</v>
      </c>
      <c r="H34" s="1">
        <v>1.5</v>
      </c>
      <c r="I34" s="1" t="s">
        <v>43</v>
      </c>
      <c r="J34" s="1" t="s">
        <v>29</v>
      </c>
      <c r="K34" s="1">
        <v>33</v>
      </c>
      <c r="L34" s="5"/>
    </row>
    <row r="35" spans="1:12" s="3" customFormat="1" ht="40.799999999999997" customHeight="1" x14ac:dyDescent="0.3">
      <c r="A35" s="1" t="s">
        <v>10</v>
      </c>
      <c r="B35" s="1" t="s">
        <v>30</v>
      </c>
      <c r="C35" s="11"/>
      <c r="D35" s="1" t="s">
        <v>31</v>
      </c>
      <c r="E35" s="1"/>
      <c r="F35" s="7">
        <v>46260</v>
      </c>
      <c r="G35" s="1" t="s">
        <v>120</v>
      </c>
      <c r="H35" s="1">
        <v>1.5</v>
      </c>
      <c r="I35" s="1" t="s">
        <v>43</v>
      </c>
      <c r="J35" s="1" t="s">
        <v>37</v>
      </c>
      <c r="K35" s="1">
        <v>34</v>
      </c>
      <c r="L35" s="1" t="s">
        <v>65</v>
      </c>
    </row>
    <row r="36" spans="1:12" s="3" customFormat="1" ht="19.95" customHeight="1" x14ac:dyDescent="0.3">
      <c r="A36" s="1" t="s">
        <v>10</v>
      </c>
      <c r="B36" s="1" t="s">
        <v>31</v>
      </c>
      <c r="C36" s="11"/>
      <c r="D36" s="1" t="s">
        <v>32</v>
      </c>
      <c r="E36" s="1"/>
      <c r="F36" s="7">
        <v>46260</v>
      </c>
      <c r="G36" s="1" t="s">
        <v>41</v>
      </c>
      <c r="H36" s="1">
        <v>1.5</v>
      </c>
      <c r="I36" s="1" t="s">
        <v>43</v>
      </c>
      <c r="J36" s="1" t="s">
        <v>14</v>
      </c>
      <c r="K36" s="1">
        <v>35</v>
      </c>
      <c r="L36" s="1" t="s">
        <v>58</v>
      </c>
    </row>
    <row r="37" spans="1:12" s="3" customFormat="1" ht="19.95" customHeight="1" x14ac:dyDescent="0.3">
      <c r="A37" s="1" t="s">
        <v>10</v>
      </c>
      <c r="B37" s="1" t="s">
        <v>32</v>
      </c>
      <c r="C37" s="11"/>
      <c r="D37" s="1" t="s">
        <v>23</v>
      </c>
      <c r="E37" s="1"/>
      <c r="F37" s="7">
        <v>46260</v>
      </c>
      <c r="G37" s="1" t="s">
        <v>34</v>
      </c>
      <c r="H37" s="1">
        <v>0.5</v>
      </c>
      <c r="I37" s="1" t="s">
        <v>43</v>
      </c>
      <c r="J37" s="1" t="s">
        <v>14</v>
      </c>
      <c r="K37" s="1">
        <v>36</v>
      </c>
      <c r="L37" s="1" t="s">
        <v>58</v>
      </c>
    </row>
    <row r="38" spans="1:12" s="3" customFormat="1" ht="252.6" customHeight="1" x14ac:dyDescent="0.3">
      <c r="A38" s="1" t="s">
        <v>101</v>
      </c>
      <c r="B38" s="1" t="s">
        <v>12</v>
      </c>
      <c r="C38" s="11"/>
      <c r="D38" s="1" t="s">
        <v>36</v>
      </c>
      <c r="E38" s="1"/>
      <c r="F38" s="7">
        <v>46258</v>
      </c>
      <c r="G38" s="1" t="s">
        <v>121</v>
      </c>
      <c r="H38" s="1">
        <v>3.5</v>
      </c>
      <c r="I38" s="1" t="s">
        <v>46</v>
      </c>
      <c r="J38" s="1" t="s">
        <v>27</v>
      </c>
      <c r="K38" s="1">
        <v>37</v>
      </c>
      <c r="L38" s="1" t="s">
        <v>66</v>
      </c>
    </row>
    <row r="39" spans="1:12" s="3" customFormat="1" ht="63" customHeight="1" x14ac:dyDescent="0.3">
      <c r="A39" s="1" t="s">
        <v>45</v>
      </c>
      <c r="B39" s="1" t="s">
        <v>18</v>
      </c>
      <c r="C39" s="11"/>
      <c r="D39" s="1" t="s">
        <v>31</v>
      </c>
      <c r="E39" s="1"/>
      <c r="F39" s="7">
        <v>46258</v>
      </c>
      <c r="G39" s="1" t="s">
        <v>116</v>
      </c>
      <c r="H39" s="1">
        <v>2</v>
      </c>
      <c r="I39" s="1" t="s">
        <v>46</v>
      </c>
      <c r="J39" s="1" t="s">
        <v>38</v>
      </c>
      <c r="K39" s="1">
        <v>38</v>
      </c>
      <c r="L39" s="1" t="s">
        <v>67</v>
      </c>
    </row>
    <row r="40" spans="1:12" s="3" customFormat="1" ht="39" customHeight="1" x14ac:dyDescent="0.3">
      <c r="A40" s="1" t="s">
        <v>45</v>
      </c>
      <c r="B40" s="1" t="s">
        <v>31</v>
      </c>
      <c r="C40" s="11"/>
      <c r="D40" s="1" t="s">
        <v>32</v>
      </c>
      <c r="E40" s="1"/>
      <c r="F40" s="7">
        <v>46258</v>
      </c>
      <c r="G40" s="1" t="s">
        <v>115</v>
      </c>
      <c r="H40" s="1">
        <v>1.5</v>
      </c>
      <c r="I40" s="1" t="s">
        <v>46</v>
      </c>
      <c r="J40" s="1" t="s">
        <v>27</v>
      </c>
      <c r="K40" s="1">
        <v>39</v>
      </c>
      <c r="L40" s="1" t="s">
        <v>68</v>
      </c>
    </row>
    <row r="41" spans="1:12" s="3" customFormat="1" ht="19.95" customHeight="1" x14ac:dyDescent="0.3">
      <c r="A41" s="1" t="s">
        <v>45</v>
      </c>
      <c r="B41" s="1" t="s">
        <v>32</v>
      </c>
      <c r="C41" s="11"/>
      <c r="D41" s="1" t="s">
        <v>23</v>
      </c>
      <c r="E41" s="1"/>
      <c r="F41" s="7">
        <v>46258</v>
      </c>
      <c r="G41" s="1" t="s">
        <v>34</v>
      </c>
      <c r="H41" s="1">
        <v>0.5</v>
      </c>
      <c r="I41" s="1" t="s">
        <v>46</v>
      </c>
      <c r="J41" s="1" t="s">
        <v>14</v>
      </c>
      <c r="K41" s="1">
        <v>40</v>
      </c>
      <c r="L41" s="1" t="s">
        <v>58</v>
      </c>
    </row>
    <row r="42" spans="1:12" s="3" customFormat="1" ht="85.2" customHeight="1" x14ac:dyDescent="0.3">
      <c r="A42" s="1" t="s">
        <v>45</v>
      </c>
      <c r="B42" s="1" t="s">
        <v>11</v>
      </c>
      <c r="C42" s="11"/>
      <c r="D42" s="1" t="s">
        <v>36</v>
      </c>
      <c r="E42" s="1"/>
      <c r="F42" s="2">
        <v>46259</v>
      </c>
      <c r="G42" s="1" t="s">
        <v>114</v>
      </c>
      <c r="H42" s="1">
        <v>4</v>
      </c>
      <c r="I42" s="1" t="s">
        <v>47</v>
      </c>
      <c r="J42" s="1" t="s">
        <v>27</v>
      </c>
      <c r="K42" s="1">
        <v>41</v>
      </c>
      <c r="L42" s="1" t="s">
        <v>67</v>
      </c>
    </row>
    <row r="43" spans="1:12" s="3" customFormat="1" ht="53.4" customHeight="1" x14ac:dyDescent="0.3">
      <c r="A43" s="1" t="s">
        <v>45</v>
      </c>
      <c r="B43" s="1" t="s">
        <v>18</v>
      </c>
      <c r="C43" s="11"/>
      <c r="D43" s="1" t="s">
        <v>48</v>
      </c>
      <c r="E43" s="1"/>
      <c r="F43" s="2">
        <v>46259</v>
      </c>
      <c r="G43" s="1" t="s">
        <v>99</v>
      </c>
      <c r="H43" s="1">
        <v>1.5</v>
      </c>
      <c r="I43" s="1" t="s">
        <v>47</v>
      </c>
      <c r="J43" s="1" t="s">
        <v>37</v>
      </c>
      <c r="K43" s="1">
        <v>42</v>
      </c>
      <c r="L43" s="1" t="s">
        <v>69</v>
      </c>
    </row>
    <row r="44" spans="1:12" s="3" customFormat="1" ht="255.6" customHeight="1" x14ac:dyDescent="0.3">
      <c r="A44" s="1" t="s">
        <v>45</v>
      </c>
      <c r="B44" s="1" t="s">
        <v>48</v>
      </c>
      <c r="C44" s="11"/>
      <c r="D44" s="1" t="s">
        <v>32</v>
      </c>
      <c r="E44" s="1"/>
      <c r="F44" s="2">
        <v>46259</v>
      </c>
      <c r="G44" s="1" t="s">
        <v>100</v>
      </c>
      <c r="H44" s="1">
        <v>2</v>
      </c>
      <c r="I44" s="1" t="s">
        <v>47</v>
      </c>
      <c r="J44" s="1" t="s">
        <v>22</v>
      </c>
      <c r="K44" s="1">
        <v>43</v>
      </c>
      <c r="L44" s="1" t="s">
        <v>66</v>
      </c>
    </row>
    <row r="45" spans="1:12" s="3" customFormat="1" ht="19.95" customHeight="1" x14ac:dyDescent="0.3">
      <c r="A45" s="1" t="s">
        <v>45</v>
      </c>
      <c r="B45" s="1" t="s">
        <v>32</v>
      </c>
      <c r="C45" s="11"/>
      <c r="D45" s="1" t="s">
        <v>23</v>
      </c>
      <c r="E45" s="1"/>
      <c r="F45" s="2">
        <v>46259</v>
      </c>
      <c r="G45" s="1" t="s">
        <v>34</v>
      </c>
      <c r="H45" s="1">
        <v>0.5</v>
      </c>
      <c r="I45" s="1" t="s">
        <v>47</v>
      </c>
      <c r="J45" s="1" t="s">
        <v>14</v>
      </c>
      <c r="K45" s="1">
        <v>44</v>
      </c>
      <c r="L45" s="1" t="s">
        <v>58</v>
      </c>
    </row>
    <row r="46" spans="1:12" s="3" customFormat="1" ht="189" customHeight="1" x14ac:dyDescent="0.3">
      <c r="A46" s="1" t="s">
        <v>10</v>
      </c>
      <c r="B46" s="1" t="s">
        <v>11</v>
      </c>
      <c r="C46" s="11"/>
      <c r="D46" s="1" t="s">
        <v>36</v>
      </c>
      <c r="E46" s="1"/>
      <c r="F46" s="7">
        <v>46260</v>
      </c>
      <c r="G46" s="1" t="s">
        <v>98</v>
      </c>
      <c r="H46" s="1">
        <v>4</v>
      </c>
      <c r="I46" s="1" t="s">
        <v>47</v>
      </c>
      <c r="J46" s="1" t="s">
        <v>27</v>
      </c>
      <c r="K46" s="1">
        <v>45</v>
      </c>
      <c r="L46" s="1" t="s">
        <v>63</v>
      </c>
    </row>
    <row r="47" spans="1:12" s="3" customFormat="1" ht="66.599999999999994" customHeight="1" x14ac:dyDescent="0.3">
      <c r="A47" s="1" t="s">
        <v>10</v>
      </c>
      <c r="B47" s="1" t="s">
        <v>18</v>
      </c>
      <c r="C47" s="11"/>
      <c r="D47" s="1" t="s">
        <v>31</v>
      </c>
      <c r="E47" s="1"/>
      <c r="F47" s="7">
        <v>46260</v>
      </c>
      <c r="G47" s="1" t="s">
        <v>97</v>
      </c>
      <c r="H47" s="1">
        <v>2</v>
      </c>
      <c r="I47" s="1" t="s">
        <v>47</v>
      </c>
      <c r="J47" s="1" t="s">
        <v>27</v>
      </c>
      <c r="K47" s="1">
        <v>46</v>
      </c>
      <c r="L47" s="1" t="s">
        <v>70</v>
      </c>
    </row>
    <row r="48" spans="1:12" s="3" customFormat="1" ht="19.95" customHeight="1" x14ac:dyDescent="0.3">
      <c r="A48" s="1" t="s">
        <v>10</v>
      </c>
      <c r="B48" s="1" t="s">
        <v>31</v>
      </c>
      <c r="C48" s="11"/>
      <c r="D48" s="1" t="s">
        <v>32</v>
      </c>
      <c r="E48" s="1"/>
      <c r="F48" s="7">
        <v>46260</v>
      </c>
      <c r="G48" s="1" t="s">
        <v>41</v>
      </c>
      <c r="H48" s="1">
        <v>1.5</v>
      </c>
      <c r="I48" s="1" t="s">
        <v>47</v>
      </c>
      <c r="J48" s="1" t="s">
        <v>14</v>
      </c>
      <c r="K48" s="1">
        <v>47</v>
      </c>
      <c r="L48" s="1" t="s">
        <v>58</v>
      </c>
    </row>
    <row r="49" spans="1:12" s="3" customFormat="1" ht="19.95" customHeight="1" x14ac:dyDescent="0.3">
      <c r="A49" s="1" t="s">
        <v>10</v>
      </c>
      <c r="B49" s="1" t="s">
        <v>32</v>
      </c>
      <c r="C49" s="11"/>
      <c r="D49" s="1" t="s">
        <v>23</v>
      </c>
      <c r="E49" s="1"/>
      <c r="F49" s="7">
        <v>46260</v>
      </c>
      <c r="G49" s="1" t="s">
        <v>34</v>
      </c>
      <c r="H49" s="1">
        <v>0.5</v>
      </c>
      <c r="I49" s="1" t="s">
        <v>47</v>
      </c>
      <c r="J49" s="1" t="s">
        <v>14</v>
      </c>
      <c r="K49" s="1">
        <v>48</v>
      </c>
      <c r="L49" s="1" t="s">
        <v>58</v>
      </c>
    </row>
  </sheetData>
  <phoneticPr fontId="7"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C55C-7B2B-46BA-9C83-DEF670CD6F67}">
  <dimension ref="A1:N49"/>
  <sheetViews>
    <sheetView zoomScale="55" zoomScaleNormal="55" workbookViewId="0">
      <pane ySplit="1" topLeftCell="A2" activePane="bottomLeft" state="frozen"/>
      <selection activeCell="B7" sqref="B7"/>
      <selection pane="bottomLeft" activeCell="B7" sqref="B7"/>
    </sheetView>
  </sheetViews>
  <sheetFormatPr baseColWidth="10" defaultRowHeight="14.4" x14ac:dyDescent="0.3"/>
  <cols>
    <col min="1" max="1" width="30.44140625" customWidth="1"/>
    <col min="2" max="2" width="19.88671875" customWidth="1"/>
    <col min="3" max="3" width="20" customWidth="1"/>
    <col min="4" max="4" width="18.5546875" customWidth="1"/>
    <col min="5" max="5" width="67.88671875" customWidth="1"/>
    <col min="6" max="6" width="8.88671875" customWidth="1"/>
    <col min="7" max="7" width="18.21875" customWidth="1"/>
    <col min="8" max="8" width="30" customWidth="1"/>
    <col min="9" max="9" width="11.21875" bestFit="1" customWidth="1"/>
    <col min="10" max="10" width="57.5546875" customWidth="1"/>
    <col min="11" max="11" width="61.21875" customWidth="1"/>
    <col min="12" max="12" width="62" customWidth="1"/>
    <col min="13" max="13" width="45.33203125" customWidth="1"/>
  </cols>
  <sheetData>
    <row r="1" spans="1:14" s="3" customFormat="1" ht="19.95" customHeight="1" x14ac:dyDescent="0.3">
      <c r="A1" s="9" t="s">
        <v>0</v>
      </c>
      <c r="B1" s="9" t="s">
        <v>1</v>
      </c>
      <c r="C1" s="9" t="s">
        <v>2</v>
      </c>
      <c r="D1" s="9" t="s">
        <v>3</v>
      </c>
      <c r="E1" s="9" t="s">
        <v>4</v>
      </c>
      <c r="F1" s="9" t="s">
        <v>5</v>
      </c>
      <c r="G1" s="9" t="s">
        <v>6</v>
      </c>
      <c r="H1" s="9" t="s">
        <v>7</v>
      </c>
      <c r="I1" s="9" t="s">
        <v>8</v>
      </c>
      <c r="J1" s="9" t="s">
        <v>9</v>
      </c>
      <c r="K1" s="3" t="s">
        <v>71</v>
      </c>
      <c r="L1" s="3" t="s">
        <v>124</v>
      </c>
      <c r="M1" s="3" t="s">
        <v>126</v>
      </c>
      <c r="N1" s="3" t="s">
        <v>131</v>
      </c>
    </row>
    <row r="2" spans="1:14" s="3" customFormat="1" ht="409.2" customHeight="1" x14ac:dyDescent="0.3">
      <c r="A2" s="1" t="s">
        <v>10</v>
      </c>
      <c r="B2" s="1" t="s">
        <v>11</v>
      </c>
      <c r="C2" s="1" t="s">
        <v>12</v>
      </c>
      <c r="D2" s="7">
        <v>46258</v>
      </c>
      <c r="E2" s="1" t="s">
        <v>102</v>
      </c>
      <c r="F2" s="1">
        <v>0.5</v>
      </c>
      <c r="G2" s="1" t="s">
        <v>13</v>
      </c>
      <c r="H2" s="1" t="s">
        <v>14</v>
      </c>
      <c r="I2" s="1">
        <v>1</v>
      </c>
      <c r="J2" s="1" t="s">
        <v>122</v>
      </c>
      <c r="K2" s="1" t="s">
        <v>123</v>
      </c>
      <c r="L2" s="1" t="s">
        <v>128</v>
      </c>
      <c r="M2" s="1" t="s">
        <v>66</v>
      </c>
      <c r="N2" s="8">
        <v>4.1666666666666664E-2</v>
      </c>
    </row>
    <row r="3" spans="1:14" s="3" customFormat="1" ht="260.39999999999998" customHeight="1" x14ac:dyDescent="0.3">
      <c r="A3" s="1" t="s">
        <v>10</v>
      </c>
      <c r="B3" s="1" t="s">
        <v>12</v>
      </c>
      <c r="C3" s="1" t="s">
        <v>15</v>
      </c>
      <c r="D3" s="7">
        <v>46258</v>
      </c>
      <c r="E3" s="1" t="s">
        <v>53</v>
      </c>
      <c r="F3" s="1">
        <v>2</v>
      </c>
      <c r="G3" s="1" t="s">
        <v>16</v>
      </c>
      <c r="H3" s="1" t="s">
        <v>17</v>
      </c>
      <c r="I3" s="1">
        <v>2</v>
      </c>
      <c r="J3" s="1" t="s">
        <v>50</v>
      </c>
    </row>
    <row r="4" spans="1:14" s="3" customFormat="1" ht="67.8" customHeight="1" x14ac:dyDescent="0.3">
      <c r="A4" s="1" t="s">
        <v>10</v>
      </c>
      <c r="B4" s="1" t="s">
        <v>15</v>
      </c>
      <c r="C4" s="1" t="s">
        <v>18</v>
      </c>
      <c r="D4" s="7">
        <v>46258</v>
      </c>
      <c r="E4" s="1" t="s">
        <v>74</v>
      </c>
      <c r="F4" s="1" t="s">
        <v>92</v>
      </c>
      <c r="G4" s="1" t="s">
        <v>16</v>
      </c>
      <c r="H4" s="1" t="s">
        <v>19</v>
      </c>
      <c r="I4" s="1">
        <v>3</v>
      </c>
      <c r="J4" s="1" t="s">
        <v>72</v>
      </c>
    </row>
    <row r="5" spans="1:14" s="3" customFormat="1" ht="204.6" customHeight="1" x14ac:dyDescent="0.3">
      <c r="A5" s="1" t="s">
        <v>10</v>
      </c>
      <c r="B5" s="1" t="s">
        <v>20</v>
      </c>
      <c r="C5" s="1" t="s">
        <v>21</v>
      </c>
      <c r="D5" s="7">
        <v>46258</v>
      </c>
      <c r="E5" s="1" t="s">
        <v>75</v>
      </c>
      <c r="F5" s="1">
        <v>2</v>
      </c>
      <c r="G5" s="1" t="s">
        <v>16</v>
      </c>
      <c r="H5" s="1" t="s">
        <v>22</v>
      </c>
      <c r="I5" s="1">
        <v>4</v>
      </c>
      <c r="J5" s="1" t="s">
        <v>51</v>
      </c>
    </row>
    <row r="6" spans="1:14" s="3" customFormat="1" ht="114.6" customHeight="1" x14ac:dyDescent="0.3">
      <c r="A6" s="1" t="s">
        <v>10</v>
      </c>
      <c r="B6" s="1" t="s">
        <v>21</v>
      </c>
      <c r="C6" s="1" t="s">
        <v>23</v>
      </c>
      <c r="D6" s="7">
        <v>46258</v>
      </c>
      <c r="E6" s="1" t="s">
        <v>24</v>
      </c>
      <c r="F6" s="1">
        <v>1</v>
      </c>
      <c r="G6" s="1" t="s">
        <v>16</v>
      </c>
      <c r="H6" s="1" t="s">
        <v>14</v>
      </c>
      <c r="I6" s="1">
        <v>5</v>
      </c>
      <c r="J6" s="1" t="s">
        <v>136</v>
      </c>
    </row>
    <row r="7" spans="1:14" s="3" customFormat="1" ht="97.8" customHeight="1" x14ac:dyDescent="0.3">
      <c r="A7" s="1" t="s">
        <v>25</v>
      </c>
      <c r="B7" s="6">
        <v>0.33333333333333331</v>
      </c>
      <c r="C7" s="1" t="s">
        <v>26</v>
      </c>
      <c r="D7" s="2">
        <v>46259</v>
      </c>
      <c r="E7" s="1" t="s">
        <v>77</v>
      </c>
      <c r="F7" s="1">
        <v>3</v>
      </c>
      <c r="G7" s="1" t="s">
        <v>16</v>
      </c>
      <c r="H7" s="1" t="s">
        <v>27</v>
      </c>
      <c r="I7" s="1">
        <v>6</v>
      </c>
      <c r="J7" s="1" t="s">
        <v>73</v>
      </c>
    </row>
    <row r="8" spans="1:14" s="3" customFormat="1" ht="127.2" customHeight="1" x14ac:dyDescent="0.3">
      <c r="A8" s="1" t="s">
        <v>25</v>
      </c>
      <c r="B8" s="1" t="s">
        <v>26</v>
      </c>
      <c r="C8" s="1" t="s">
        <v>28</v>
      </c>
      <c r="D8" s="2">
        <v>46259</v>
      </c>
      <c r="E8" s="1" t="s">
        <v>132</v>
      </c>
      <c r="F8" s="1">
        <v>1.5</v>
      </c>
      <c r="G8" s="1" t="s">
        <v>16</v>
      </c>
      <c r="H8" s="1" t="s">
        <v>29</v>
      </c>
      <c r="I8" s="1">
        <v>7</v>
      </c>
      <c r="J8" s="1" t="s">
        <v>137</v>
      </c>
    </row>
    <row r="9" spans="1:14" s="3" customFormat="1" ht="40.200000000000003" customHeight="1" x14ac:dyDescent="0.3">
      <c r="A9" s="1" t="s">
        <v>25</v>
      </c>
      <c r="B9" s="1" t="s">
        <v>30</v>
      </c>
      <c r="C9" s="1" t="s">
        <v>31</v>
      </c>
      <c r="D9" s="2">
        <v>46259</v>
      </c>
      <c r="E9" s="1" t="s">
        <v>78</v>
      </c>
      <c r="F9" s="1">
        <v>1.5</v>
      </c>
      <c r="G9" s="1" t="s">
        <v>16</v>
      </c>
      <c r="H9" s="1" t="s">
        <v>27</v>
      </c>
      <c r="I9" s="1">
        <v>8</v>
      </c>
      <c r="J9" s="1" t="s">
        <v>56</v>
      </c>
    </row>
    <row r="10" spans="1:14" s="3" customFormat="1" ht="82.8" customHeight="1" x14ac:dyDescent="0.3">
      <c r="A10" s="1" t="s">
        <v>25</v>
      </c>
      <c r="B10" s="1" t="s">
        <v>31</v>
      </c>
      <c r="C10" s="1" t="s">
        <v>32</v>
      </c>
      <c r="D10" s="2">
        <v>46259</v>
      </c>
      <c r="E10" s="1" t="s">
        <v>79</v>
      </c>
      <c r="F10" s="1">
        <v>1.5</v>
      </c>
      <c r="G10" s="1" t="s">
        <v>16</v>
      </c>
      <c r="H10" s="1" t="s">
        <v>33</v>
      </c>
      <c r="I10" s="1">
        <v>9</v>
      </c>
      <c r="J10" s="1" t="s">
        <v>57</v>
      </c>
    </row>
    <row r="11" spans="1:14" s="3" customFormat="1" ht="67.8" customHeight="1" x14ac:dyDescent="0.3">
      <c r="A11" s="1" t="s">
        <v>25</v>
      </c>
      <c r="B11" s="1" t="s">
        <v>32</v>
      </c>
      <c r="C11" s="1" t="s">
        <v>23</v>
      </c>
      <c r="D11" s="2">
        <v>46259</v>
      </c>
      <c r="E11" s="1" t="s">
        <v>80</v>
      </c>
      <c r="F11" s="1">
        <v>0.5</v>
      </c>
      <c r="G11" s="1" t="s">
        <v>16</v>
      </c>
      <c r="H11" s="1" t="s">
        <v>14</v>
      </c>
      <c r="I11" s="1">
        <v>10</v>
      </c>
      <c r="J11" s="1" t="s">
        <v>136</v>
      </c>
    </row>
    <row r="12" spans="1:14" s="3" customFormat="1" ht="198" customHeight="1" x14ac:dyDescent="0.3">
      <c r="A12" s="1" t="s">
        <v>25</v>
      </c>
      <c r="B12" s="6">
        <v>0.3125</v>
      </c>
      <c r="C12" s="6">
        <v>0.375</v>
      </c>
      <c r="D12" s="7">
        <v>46260</v>
      </c>
      <c r="E12" s="1" t="s">
        <v>81</v>
      </c>
      <c r="F12" s="1">
        <v>2</v>
      </c>
      <c r="G12" s="1" t="s">
        <v>16</v>
      </c>
      <c r="H12" s="1" t="s">
        <v>22</v>
      </c>
      <c r="I12" s="1">
        <v>11</v>
      </c>
      <c r="J12" s="1" t="s">
        <v>59</v>
      </c>
    </row>
    <row r="13" spans="1:14" s="3" customFormat="1" ht="67.8" customHeight="1" x14ac:dyDescent="0.3">
      <c r="A13" s="1" t="s">
        <v>25</v>
      </c>
      <c r="B13" s="6">
        <v>0.375</v>
      </c>
      <c r="C13" s="1" t="s">
        <v>36</v>
      </c>
      <c r="D13" s="7">
        <v>46260</v>
      </c>
      <c r="E13" s="1" t="s">
        <v>82</v>
      </c>
      <c r="F13" s="1">
        <v>2</v>
      </c>
      <c r="G13" s="1" t="s">
        <v>16</v>
      </c>
      <c r="H13" s="1" t="s">
        <v>37</v>
      </c>
      <c r="I13" s="1">
        <v>12</v>
      </c>
      <c r="J13" s="1" t="s">
        <v>83</v>
      </c>
    </row>
    <row r="14" spans="1:14" s="3" customFormat="1" ht="67.8" customHeight="1" x14ac:dyDescent="0.3">
      <c r="A14" s="1" t="s">
        <v>25</v>
      </c>
      <c r="B14" s="1" t="s">
        <v>18</v>
      </c>
      <c r="C14" s="6">
        <v>0.66666666666666663</v>
      </c>
      <c r="D14" s="7">
        <v>46260</v>
      </c>
      <c r="E14" s="1" t="s">
        <v>85</v>
      </c>
      <c r="F14" s="1">
        <v>3.5</v>
      </c>
      <c r="G14" s="1" t="s">
        <v>16</v>
      </c>
      <c r="H14" s="1" t="s">
        <v>38</v>
      </c>
      <c r="I14" s="1">
        <v>13</v>
      </c>
      <c r="J14" s="1" t="s">
        <v>84</v>
      </c>
    </row>
    <row r="15" spans="1:14" s="3" customFormat="1" ht="67.8" customHeight="1" x14ac:dyDescent="0.3">
      <c r="A15" s="1" t="s">
        <v>25</v>
      </c>
      <c r="B15" s="6">
        <v>0.66666666666666663</v>
      </c>
      <c r="C15" s="1" t="s">
        <v>23</v>
      </c>
      <c r="D15" s="7">
        <v>46260</v>
      </c>
      <c r="E15" s="1" t="s">
        <v>34</v>
      </c>
      <c r="F15" s="1">
        <v>0.5</v>
      </c>
      <c r="G15" s="1" t="s">
        <v>16</v>
      </c>
      <c r="H15" s="1" t="s">
        <v>14</v>
      </c>
      <c r="I15" s="1">
        <v>14</v>
      </c>
      <c r="J15" s="1" t="s">
        <v>136</v>
      </c>
    </row>
    <row r="16" spans="1:14" s="3" customFormat="1" ht="204" customHeight="1" x14ac:dyDescent="0.3">
      <c r="A16" s="1" t="s">
        <v>10</v>
      </c>
      <c r="B16" s="1" t="s">
        <v>11</v>
      </c>
      <c r="C16" s="1" t="s">
        <v>35</v>
      </c>
      <c r="D16" s="2">
        <v>46261</v>
      </c>
      <c r="E16" s="1" t="s">
        <v>87</v>
      </c>
      <c r="F16" s="1">
        <v>2</v>
      </c>
      <c r="G16" s="1" t="s">
        <v>16</v>
      </c>
      <c r="H16" s="1" t="s">
        <v>33</v>
      </c>
      <c r="I16" s="1">
        <v>15</v>
      </c>
      <c r="J16" s="1" t="s">
        <v>86</v>
      </c>
    </row>
    <row r="17" spans="1:10" s="3" customFormat="1" ht="67.8" customHeight="1" x14ac:dyDescent="0.3">
      <c r="A17" s="1" t="s">
        <v>10</v>
      </c>
      <c r="B17" s="1" t="s">
        <v>35</v>
      </c>
      <c r="C17" s="1" t="s">
        <v>36</v>
      </c>
      <c r="D17" s="2">
        <v>46261</v>
      </c>
      <c r="E17" s="1" t="s">
        <v>88</v>
      </c>
      <c r="F17" s="1">
        <v>2</v>
      </c>
      <c r="G17" s="1" t="s">
        <v>16</v>
      </c>
      <c r="H17" s="1" t="s">
        <v>37</v>
      </c>
      <c r="I17" s="1">
        <v>16</v>
      </c>
      <c r="J17" s="1" t="s">
        <v>89</v>
      </c>
    </row>
    <row r="18" spans="1:10" s="3" customFormat="1" ht="49.2" customHeight="1" x14ac:dyDescent="0.3">
      <c r="A18" s="1" t="s">
        <v>10</v>
      </c>
      <c r="B18" s="1" t="s">
        <v>18</v>
      </c>
      <c r="C18" s="1" t="s">
        <v>32</v>
      </c>
      <c r="D18" s="2">
        <v>46261</v>
      </c>
      <c r="E18" s="1" t="s">
        <v>103</v>
      </c>
      <c r="F18" s="1">
        <v>3.5</v>
      </c>
      <c r="G18" s="1" t="s">
        <v>16</v>
      </c>
      <c r="H18" s="1" t="s">
        <v>38</v>
      </c>
      <c r="I18" s="1">
        <v>17</v>
      </c>
      <c r="J18" s="1" t="s">
        <v>90</v>
      </c>
    </row>
    <row r="19" spans="1:10" s="3" customFormat="1" ht="26.4" customHeight="1" x14ac:dyDescent="0.3">
      <c r="A19" s="1" t="s">
        <v>10</v>
      </c>
      <c r="B19" s="1" t="s">
        <v>32</v>
      </c>
      <c r="C19" s="1" t="s">
        <v>23</v>
      </c>
      <c r="D19" s="2">
        <v>46261</v>
      </c>
      <c r="E19" s="1" t="s">
        <v>34</v>
      </c>
      <c r="F19" s="1">
        <v>0.5</v>
      </c>
      <c r="G19" s="1" t="s">
        <v>16</v>
      </c>
      <c r="H19" s="1" t="s">
        <v>14</v>
      </c>
      <c r="I19" s="1">
        <v>18</v>
      </c>
      <c r="J19" s="1" t="s">
        <v>136</v>
      </c>
    </row>
    <row r="20" spans="1:10" s="3" customFormat="1" ht="68.400000000000006" customHeight="1" x14ac:dyDescent="0.3">
      <c r="A20" s="1" t="s">
        <v>10</v>
      </c>
      <c r="B20" s="6">
        <v>0.33333333333333331</v>
      </c>
      <c r="C20" s="1" t="s">
        <v>35</v>
      </c>
      <c r="D20" s="7">
        <v>46262</v>
      </c>
      <c r="E20" s="1" t="s">
        <v>104</v>
      </c>
      <c r="F20" s="1">
        <v>2</v>
      </c>
      <c r="G20" s="1" t="s">
        <v>16</v>
      </c>
      <c r="H20" s="1" t="s">
        <v>39</v>
      </c>
      <c r="I20" s="1">
        <v>19</v>
      </c>
      <c r="J20" s="1" t="s">
        <v>91</v>
      </c>
    </row>
    <row r="21" spans="1:10" s="3" customFormat="1" ht="110.4" customHeight="1" x14ac:dyDescent="0.3">
      <c r="A21" s="1" t="s">
        <v>10</v>
      </c>
      <c r="B21" s="1" t="s">
        <v>35</v>
      </c>
      <c r="C21" s="1" t="s">
        <v>36</v>
      </c>
      <c r="D21" s="7">
        <v>46262</v>
      </c>
      <c r="E21" s="1" t="s">
        <v>134</v>
      </c>
      <c r="F21" s="1">
        <v>2</v>
      </c>
      <c r="G21" s="1" t="s">
        <v>16</v>
      </c>
      <c r="H21" s="1" t="s">
        <v>40</v>
      </c>
      <c r="I21" s="1">
        <v>20</v>
      </c>
      <c r="J21" s="1" t="s">
        <v>60</v>
      </c>
    </row>
    <row r="22" spans="1:10" s="3" customFormat="1" ht="48" customHeight="1" x14ac:dyDescent="0.3">
      <c r="A22" s="1" t="s">
        <v>10</v>
      </c>
      <c r="B22" s="1" t="s">
        <v>18</v>
      </c>
      <c r="C22" s="1" t="s">
        <v>21</v>
      </c>
      <c r="D22" s="7">
        <v>46262</v>
      </c>
      <c r="E22" s="1" t="s">
        <v>107</v>
      </c>
      <c r="F22" s="1">
        <v>3</v>
      </c>
      <c r="G22" s="1" t="s">
        <v>16</v>
      </c>
      <c r="H22" s="1" t="s">
        <v>14</v>
      </c>
      <c r="I22" s="1">
        <v>21</v>
      </c>
      <c r="J22" s="1" t="s">
        <v>136</v>
      </c>
    </row>
    <row r="23" spans="1:10" s="3" customFormat="1" ht="51.6" customHeight="1" x14ac:dyDescent="0.3">
      <c r="A23" s="1" t="s">
        <v>10</v>
      </c>
      <c r="B23" s="1" t="s">
        <v>21</v>
      </c>
      <c r="C23" s="1" t="s">
        <v>23</v>
      </c>
      <c r="D23" s="7">
        <v>46262</v>
      </c>
      <c r="E23" s="1" t="s">
        <v>106</v>
      </c>
      <c r="F23" s="1">
        <v>1</v>
      </c>
      <c r="G23" s="1" t="s">
        <v>16</v>
      </c>
      <c r="H23" s="1" t="s">
        <v>14</v>
      </c>
      <c r="I23" s="1">
        <v>22</v>
      </c>
      <c r="J23" s="1" t="s">
        <v>49</v>
      </c>
    </row>
    <row r="24" spans="1:10" s="3" customFormat="1" ht="246.6" customHeight="1" x14ac:dyDescent="0.3">
      <c r="A24" s="1" t="s">
        <v>42</v>
      </c>
      <c r="B24" s="1" t="s">
        <v>12</v>
      </c>
      <c r="C24" s="1" t="s">
        <v>26</v>
      </c>
      <c r="D24" s="7">
        <v>46258</v>
      </c>
      <c r="E24" s="1" t="s">
        <v>108</v>
      </c>
      <c r="F24" s="1">
        <v>2.5</v>
      </c>
      <c r="G24" s="1" t="s">
        <v>43</v>
      </c>
      <c r="H24" s="1" t="s">
        <v>27</v>
      </c>
      <c r="I24" s="1">
        <v>23</v>
      </c>
      <c r="J24" s="1" t="s">
        <v>125</v>
      </c>
    </row>
    <row r="25" spans="1:10" s="3" customFormat="1" ht="99" customHeight="1" x14ac:dyDescent="0.3">
      <c r="A25" s="1" t="s">
        <v>112</v>
      </c>
      <c r="B25" s="1" t="s">
        <v>26</v>
      </c>
      <c r="C25" s="1" t="s">
        <v>28</v>
      </c>
      <c r="D25" s="7">
        <v>46258</v>
      </c>
      <c r="E25" s="1" t="s">
        <v>109</v>
      </c>
      <c r="F25" s="1">
        <v>1.5</v>
      </c>
      <c r="G25" s="1" t="s">
        <v>43</v>
      </c>
      <c r="H25" s="1" t="s">
        <v>29</v>
      </c>
      <c r="I25" s="1">
        <v>24</v>
      </c>
      <c r="J25" s="4" t="s">
        <v>127</v>
      </c>
    </row>
    <row r="26" spans="1:10" s="3" customFormat="1" ht="90.6" customHeight="1" x14ac:dyDescent="0.3">
      <c r="A26" s="1" t="s">
        <v>42</v>
      </c>
      <c r="B26" s="1" t="s">
        <v>30</v>
      </c>
      <c r="C26" s="1" t="s">
        <v>31</v>
      </c>
      <c r="D26" s="7">
        <v>46258</v>
      </c>
      <c r="E26" s="1" t="s">
        <v>93</v>
      </c>
      <c r="F26" s="1">
        <v>1.5</v>
      </c>
      <c r="G26" s="1" t="s">
        <v>43</v>
      </c>
      <c r="H26" s="1" t="s">
        <v>44</v>
      </c>
      <c r="I26" s="1">
        <v>25</v>
      </c>
      <c r="J26" s="1" t="s">
        <v>111</v>
      </c>
    </row>
    <row r="27" spans="1:10" s="3" customFormat="1" ht="96" customHeight="1" x14ac:dyDescent="0.3">
      <c r="A27" s="1" t="s">
        <v>42</v>
      </c>
      <c r="B27" s="1" t="s">
        <v>31</v>
      </c>
      <c r="C27" s="6">
        <v>0.66666666666666663</v>
      </c>
      <c r="D27" s="7">
        <v>46258</v>
      </c>
      <c r="E27" s="1" t="s">
        <v>110</v>
      </c>
      <c r="F27" s="1">
        <v>1.5</v>
      </c>
      <c r="G27" s="1" t="s">
        <v>43</v>
      </c>
      <c r="H27" s="1" t="s">
        <v>27</v>
      </c>
      <c r="I27" s="1">
        <v>26</v>
      </c>
      <c r="J27" s="1" t="s">
        <v>113</v>
      </c>
    </row>
    <row r="28" spans="1:10" s="3" customFormat="1" ht="49.2" customHeight="1" x14ac:dyDescent="0.3">
      <c r="A28" s="1" t="s">
        <v>42</v>
      </c>
      <c r="B28" s="6">
        <v>0.66666666666666663</v>
      </c>
      <c r="C28" s="1" t="s">
        <v>23</v>
      </c>
      <c r="D28" s="7">
        <v>46258</v>
      </c>
      <c r="E28" s="1" t="s">
        <v>34</v>
      </c>
      <c r="F28" s="1">
        <v>0.5</v>
      </c>
      <c r="G28" s="1" t="s">
        <v>43</v>
      </c>
      <c r="H28" s="1" t="s">
        <v>14</v>
      </c>
      <c r="I28" s="1">
        <v>27</v>
      </c>
      <c r="J28" s="1" t="s">
        <v>136</v>
      </c>
    </row>
    <row r="29" spans="1:10" s="3" customFormat="1" ht="234" customHeight="1" x14ac:dyDescent="0.3">
      <c r="A29" s="1" t="s">
        <v>42</v>
      </c>
      <c r="B29" s="1" t="s">
        <v>11</v>
      </c>
      <c r="C29" s="1" t="s">
        <v>35</v>
      </c>
      <c r="D29" s="2">
        <v>46259</v>
      </c>
      <c r="E29" s="1" t="s">
        <v>94</v>
      </c>
      <c r="F29" s="1">
        <v>2</v>
      </c>
      <c r="G29" s="1" t="s">
        <v>43</v>
      </c>
      <c r="H29" s="1" t="s">
        <v>22</v>
      </c>
      <c r="I29" s="1">
        <v>28</v>
      </c>
      <c r="J29" s="1" t="s">
        <v>117</v>
      </c>
    </row>
    <row r="30" spans="1:10" s="3" customFormat="1" ht="57.6" customHeight="1" x14ac:dyDescent="0.3">
      <c r="A30" s="1" t="s">
        <v>42</v>
      </c>
      <c r="B30" s="1" t="s">
        <v>35</v>
      </c>
      <c r="C30" s="1" t="s">
        <v>36</v>
      </c>
      <c r="D30" s="2">
        <v>46259</v>
      </c>
      <c r="E30" s="1" t="s">
        <v>95</v>
      </c>
      <c r="F30" s="1">
        <v>2</v>
      </c>
      <c r="G30" s="1" t="s">
        <v>43</v>
      </c>
      <c r="H30" s="1" t="s">
        <v>37</v>
      </c>
      <c r="I30" s="1">
        <v>29</v>
      </c>
      <c r="J30" s="1" t="s">
        <v>61</v>
      </c>
    </row>
    <row r="31" spans="1:10" s="3" customFormat="1" ht="60" customHeight="1" x14ac:dyDescent="0.3">
      <c r="A31" s="1" t="s">
        <v>42</v>
      </c>
      <c r="B31" s="1" t="s">
        <v>18</v>
      </c>
      <c r="C31" s="1" t="s">
        <v>32</v>
      </c>
      <c r="D31" s="2">
        <v>46259</v>
      </c>
      <c r="E31" s="1" t="s">
        <v>133</v>
      </c>
      <c r="F31" s="1">
        <v>3.5</v>
      </c>
      <c r="G31" s="1" t="s">
        <v>43</v>
      </c>
      <c r="H31" s="1" t="s">
        <v>38</v>
      </c>
      <c r="I31" s="1">
        <v>30</v>
      </c>
      <c r="J31" s="1" t="s">
        <v>118</v>
      </c>
    </row>
    <row r="32" spans="1:10" s="3" customFormat="1" ht="25.2" customHeight="1" x14ac:dyDescent="0.3">
      <c r="A32" s="1" t="s">
        <v>42</v>
      </c>
      <c r="B32" s="1" t="s">
        <v>32</v>
      </c>
      <c r="C32" s="1" t="s">
        <v>23</v>
      </c>
      <c r="D32" s="2">
        <v>46259</v>
      </c>
      <c r="E32" s="1" t="s">
        <v>34</v>
      </c>
      <c r="F32" s="1">
        <v>0.5</v>
      </c>
      <c r="G32" s="1" t="s">
        <v>43</v>
      </c>
      <c r="H32" s="1" t="s">
        <v>14</v>
      </c>
      <c r="I32" s="1">
        <v>31</v>
      </c>
      <c r="J32" s="1" t="s">
        <v>136</v>
      </c>
    </row>
    <row r="33" spans="1:10" s="3" customFormat="1" ht="172.8" customHeight="1" x14ac:dyDescent="0.3">
      <c r="A33" s="1" t="s">
        <v>10</v>
      </c>
      <c r="B33" s="1" t="s">
        <v>11</v>
      </c>
      <c r="C33" s="1" t="s">
        <v>26</v>
      </c>
      <c r="D33" s="7">
        <v>46260</v>
      </c>
      <c r="E33" s="1" t="s">
        <v>119</v>
      </c>
      <c r="F33" s="1">
        <v>3</v>
      </c>
      <c r="G33" s="1" t="s">
        <v>43</v>
      </c>
      <c r="H33" s="1" t="s">
        <v>27</v>
      </c>
      <c r="I33" s="1">
        <v>32</v>
      </c>
      <c r="J33" s="1" t="s">
        <v>63</v>
      </c>
    </row>
    <row r="34" spans="1:10" s="3" customFormat="1" ht="46.8" customHeight="1" x14ac:dyDescent="0.3">
      <c r="A34" s="1" t="s">
        <v>10</v>
      </c>
      <c r="B34" s="1" t="s">
        <v>26</v>
      </c>
      <c r="C34" s="1" t="s">
        <v>28</v>
      </c>
      <c r="D34" s="7">
        <v>46260</v>
      </c>
      <c r="E34" s="1" t="s">
        <v>135</v>
      </c>
      <c r="F34" s="1">
        <v>1.5</v>
      </c>
      <c r="G34" s="1" t="s">
        <v>43</v>
      </c>
      <c r="H34" s="1" t="s">
        <v>29</v>
      </c>
      <c r="I34" s="1">
        <v>33</v>
      </c>
      <c r="J34" s="4" t="s">
        <v>138</v>
      </c>
    </row>
    <row r="35" spans="1:10" s="3" customFormat="1" ht="40.799999999999997" customHeight="1" x14ac:dyDescent="0.3">
      <c r="A35" s="1" t="s">
        <v>10</v>
      </c>
      <c r="B35" s="1" t="s">
        <v>30</v>
      </c>
      <c r="C35" s="1" t="s">
        <v>31</v>
      </c>
      <c r="D35" s="7">
        <v>46260</v>
      </c>
      <c r="E35" s="1" t="s">
        <v>120</v>
      </c>
      <c r="F35" s="1">
        <v>1.5</v>
      </c>
      <c r="G35" s="1" t="s">
        <v>43</v>
      </c>
      <c r="H35" s="1" t="s">
        <v>37</v>
      </c>
      <c r="I35" s="1">
        <v>34</v>
      </c>
      <c r="J35" s="1" t="s">
        <v>65</v>
      </c>
    </row>
    <row r="36" spans="1:10" s="3" customFormat="1" ht="19.95" customHeight="1" x14ac:dyDescent="0.3">
      <c r="A36" s="1" t="s">
        <v>10</v>
      </c>
      <c r="B36" s="1" t="s">
        <v>31</v>
      </c>
      <c r="C36" s="1" t="s">
        <v>32</v>
      </c>
      <c r="D36" s="7">
        <v>46260</v>
      </c>
      <c r="E36" s="1" t="s">
        <v>41</v>
      </c>
      <c r="F36" s="1">
        <v>1.5</v>
      </c>
      <c r="G36" s="1" t="s">
        <v>43</v>
      </c>
      <c r="H36" s="1" t="s">
        <v>14</v>
      </c>
      <c r="I36" s="1">
        <v>35</v>
      </c>
      <c r="J36" s="1" t="s">
        <v>136</v>
      </c>
    </row>
    <row r="37" spans="1:10" s="3" customFormat="1" ht="19.95" customHeight="1" x14ac:dyDescent="0.3">
      <c r="A37" s="1" t="s">
        <v>10</v>
      </c>
      <c r="B37" s="1" t="s">
        <v>32</v>
      </c>
      <c r="C37" s="1" t="s">
        <v>23</v>
      </c>
      <c r="D37" s="7">
        <v>46260</v>
      </c>
      <c r="E37" s="1" t="s">
        <v>34</v>
      </c>
      <c r="F37" s="1">
        <v>0.5</v>
      </c>
      <c r="G37" s="1" t="s">
        <v>43</v>
      </c>
      <c r="H37" s="1" t="s">
        <v>14</v>
      </c>
      <c r="I37" s="1">
        <v>36</v>
      </c>
      <c r="J37" s="1" t="s">
        <v>136</v>
      </c>
    </row>
    <row r="38" spans="1:10" s="3" customFormat="1" ht="252.6" customHeight="1" x14ac:dyDescent="0.3">
      <c r="A38" s="1" t="s">
        <v>101</v>
      </c>
      <c r="B38" s="1" t="s">
        <v>12</v>
      </c>
      <c r="C38" s="1" t="s">
        <v>36</v>
      </c>
      <c r="D38" s="7">
        <v>46258</v>
      </c>
      <c r="E38" s="1" t="s">
        <v>121</v>
      </c>
      <c r="F38" s="1">
        <v>3.5</v>
      </c>
      <c r="G38" s="1" t="s">
        <v>46</v>
      </c>
      <c r="H38" s="1" t="s">
        <v>27</v>
      </c>
      <c r="I38" s="1">
        <v>37</v>
      </c>
      <c r="J38" s="1" t="s">
        <v>140</v>
      </c>
    </row>
    <row r="39" spans="1:10" s="3" customFormat="1" ht="63" customHeight="1" x14ac:dyDescent="0.3">
      <c r="A39" s="1" t="s">
        <v>45</v>
      </c>
      <c r="B39" s="1" t="s">
        <v>18</v>
      </c>
      <c r="C39" s="1" t="s">
        <v>31</v>
      </c>
      <c r="D39" s="7">
        <v>46258</v>
      </c>
      <c r="E39" s="1" t="s">
        <v>116</v>
      </c>
      <c r="F39" s="1">
        <v>2</v>
      </c>
      <c r="G39" s="1" t="s">
        <v>46</v>
      </c>
      <c r="H39" s="1" t="s">
        <v>38</v>
      </c>
      <c r="I39" s="1">
        <v>38</v>
      </c>
      <c r="J39" s="1" t="s">
        <v>139</v>
      </c>
    </row>
    <row r="40" spans="1:10" s="3" customFormat="1" ht="39" customHeight="1" x14ac:dyDescent="0.3">
      <c r="A40" s="1" t="s">
        <v>45</v>
      </c>
      <c r="B40" s="1" t="s">
        <v>31</v>
      </c>
      <c r="C40" s="6">
        <v>0.66666666666666663</v>
      </c>
      <c r="D40" s="7">
        <v>46258</v>
      </c>
      <c r="E40" s="1" t="s">
        <v>115</v>
      </c>
      <c r="F40" s="1">
        <v>1.5</v>
      </c>
      <c r="G40" s="1" t="s">
        <v>46</v>
      </c>
      <c r="H40" s="1" t="s">
        <v>27</v>
      </c>
      <c r="I40" s="1">
        <v>39</v>
      </c>
      <c r="J40" s="1" t="s">
        <v>68</v>
      </c>
    </row>
    <row r="41" spans="1:10" s="3" customFormat="1" ht="19.95" customHeight="1" x14ac:dyDescent="0.3">
      <c r="A41" s="1" t="s">
        <v>45</v>
      </c>
      <c r="B41" s="6">
        <v>0.66666666666666663</v>
      </c>
      <c r="C41" s="1" t="s">
        <v>23</v>
      </c>
      <c r="D41" s="7">
        <v>46258</v>
      </c>
      <c r="E41" s="1" t="s">
        <v>34</v>
      </c>
      <c r="F41" s="1">
        <v>0.5</v>
      </c>
      <c r="G41" s="1" t="s">
        <v>46</v>
      </c>
      <c r="H41" s="1" t="s">
        <v>14</v>
      </c>
      <c r="I41" s="1">
        <v>40</v>
      </c>
      <c r="J41" s="1" t="s">
        <v>136</v>
      </c>
    </row>
    <row r="42" spans="1:10" s="3" customFormat="1" ht="85.2" customHeight="1" x14ac:dyDescent="0.3">
      <c r="A42" s="1" t="s">
        <v>45</v>
      </c>
      <c r="B42" s="1" t="s">
        <v>11</v>
      </c>
      <c r="C42" s="1" t="s">
        <v>36</v>
      </c>
      <c r="D42" s="2">
        <v>46259</v>
      </c>
      <c r="E42" s="1" t="s">
        <v>114</v>
      </c>
      <c r="F42" s="1">
        <v>4</v>
      </c>
      <c r="G42" s="1" t="s">
        <v>47</v>
      </c>
      <c r="H42" s="1" t="s">
        <v>27</v>
      </c>
      <c r="I42" s="1">
        <v>41</v>
      </c>
      <c r="J42" s="1" t="s">
        <v>139</v>
      </c>
    </row>
    <row r="43" spans="1:10" s="3" customFormat="1" ht="53.4" customHeight="1" x14ac:dyDescent="0.3">
      <c r="A43" s="1" t="s">
        <v>45</v>
      </c>
      <c r="B43" s="1" t="s">
        <v>18</v>
      </c>
      <c r="C43" s="1" t="s">
        <v>48</v>
      </c>
      <c r="D43" s="2">
        <v>46259</v>
      </c>
      <c r="E43" s="1" t="s">
        <v>99</v>
      </c>
      <c r="F43" s="1">
        <v>1.5</v>
      </c>
      <c r="G43" s="1" t="s">
        <v>47</v>
      </c>
      <c r="H43" s="1" t="s">
        <v>37</v>
      </c>
      <c r="I43" s="1">
        <v>42</v>
      </c>
      <c r="J43" s="1" t="s">
        <v>141</v>
      </c>
    </row>
    <row r="44" spans="1:10" s="3" customFormat="1" ht="255.6" customHeight="1" x14ac:dyDescent="0.3">
      <c r="A44" s="1" t="s">
        <v>45</v>
      </c>
      <c r="B44" s="1" t="s">
        <v>48</v>
      </c>
      <c r="C44" s="1" t="s">
        <v>32</v>
      </c>
      <c r="D44" s="2">
        <v>46259</v>
      </c>
      <c r="E44" s="1" t="s">
        <v>100</v>
      </c>
      <c r="F44" s="1">
        <v>2</v>
      </c>
      <c r="G44" s="1" t="s">
        <v>47</v>
      </c>
      <c r="H44" s="1" t="s">
        <v>22</v>
      </c>
      <c r="I44" s="1">
        <v>43</v>
      </c>
      <c r="J44" s="1" t="s">
        <v>142</v>
      </c>
    </row>
    <row r="45" spans="1:10" s="3" customFormat="1" ht="19.95" customHeight="1" x14ac:dyDescent="0.3">
      <c r="A45" s="1" t="s">
        <v>45</v>
      </c>
      <c r="B45" s="1" t="s">
        <v>32</v>
      </c>
      <c r="C45" s="1" t="s">
        <v>23</v>
      </c>
      <c r="D45" s="2">
        <v>46259</v>
      </c>
      <c r="E45" s="1" t="s">
        <v>34</v>
      </c>
      <c r="F45" s="1">
        <v>0.5</v>
      </c>
      <c r="G45" s="1" t="s">
        <v>47</v>
      </c>
      <c r="H45" s="1" t="s">
        <v>14</v>
      </c>
      <c r="I45" s="1">
        <v>44</v>
      </c>
      <c r="J45" s="1" t="s">
        <v>136</v>
      </c>
    </row>
    <row r="46" spans="1:10" s="3" customFormat="1" ht="189" customHeight="1" x14ac:dyDescent="0.3">
      <c r="A46" s="1" t="s">
        <v>10</v>
      </c>
      <c r="B46" s="1" t="s">
        <v>11</v>
      </c>
      <c r="C46" s="1" t="s">
        <v>36</v>
      </c>
      <c r="D46" s="7">
        <v>46260</v>
      </c>
      <c r="E46" s="1" t="s">
        <v>98</v>
      </c>
      <c r="F46" s="1">
        <v>4</v>
      </c>
      <c r="G46" s="1" t="s">
        <v>47</v>
      </c>
      <c r="H46" s="1" t="s">
        <v>27</v>
      </c>
      <c r="I46" s="1">
        <v>45</v>
      </c>
      <c r="J46" s="1" t="s">
        <v>63</v>
      </c>
    </row>
    <row r="47" spans="1:10" s="3" customFormat="1" ht="66.599999999999994" customHeight="1" x14ac:dyDescent="0.3">
      <c r="A47" s="1" t="s">
        <v>10</v>
      </c>
      <c r="B47" s="1" t="s">
        <v>18</v>
      </c>
      <c r="C47" s="6">
        <v>0.58333333333333337</v>
      </c>
      <c r="D47" s="7">
        <v>46260</v>
      </c>
      <c r="E47" s="1" t="s">
        <v>97</v>
      </c>
      <c r="F47" s="1">
        <v>2</v>
      </c>
      <c r="G47" s="1" t="s">
        <v>47</v>
      </c>
      <c r="H47" s="1" t="s">
        <v>27</v>
      </c>
      <c r="I47" s="1">
        <v>46</v>
      </c>
      <c r="J47" s="1" t="s">
        <v>70</v>
      </c>
    </row>
    <row r="48" spans="1:10" s="3" customFormat="1" ht="19.95" customHeight="1" x14ac:dyDescent="0.3">
      <c r="A48" s="1" t="s">
        <v>10</v>
      </c>
      <c r="B48" s="6">
        <v>0.58333333333333337</v>
      </c>
      <c r="C48" s="6">
        <v>0.625</v>
      </c>
      <c r="D48" s="7">
        <v>46260</v>
      </c>
      <c r="E48" s="1" t="s">
        <v>41</v>
      </c>
      <c r="F48" s="1">
        <v>1.5</v>
      </c>
      <c r="G48" s="1" t="s">
        <v>47</v>
      </c>
      <c r="H48" s="1" t="s">
        <v>14</v>
      </c>
      <c r="I48" s="1">
        <v>47</v>
      </c>
      <c r="J48" s="1" t="s">
        <v>136</v>
      </c>
    </row>
    <row r="49" spans="1:10" s="3" customFormat="1" ht="19.95" customHeight="1" x14ac:dyDescent="0.3">
      <c r="A49" s="1" t="s">
        <v>10</v>
      </c>
      <c r="B49" s="6">
        <v>0.625</v>
      </c>
      <c r="C49" s="6">
        <v>0.66666666666666663</v>
      </c>
      <c r="D49" s="7">
        <v>46260</v>
      </c>
      <c r="E49" s="1" t="s">
        <v>34</v>
      </c>
      <c r="F49" s="1">
        <v>0.5</v>
      </c>
      <c r="G49" s="1" t="s">
        <v>47</v>
      </c>
      <c r="H49" s="1" t="s">
        <v>14</v>
      </c>
      <c r="I49" s="1">
        <v>48</v>
      </c>
      <c r="J49" s="1" t="s">
        <v>136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C109A-175A-4F40-B764-04863019A365}">
  <dimension ref="A1:K49"/>
  <sheetViews>
    <sheetView zoomScale="55" zoomScaleNormal="55" workbookViewId="0">
      <pane ySplit="1" topLeftCell="A38" activePane="bottomLeft" state="frozen"/>
      <selection activeCell="B7" sqref="B7"/>
      <selection pane="bottomLeft" activeCell="B7" sqref="B7"/>
    </sheetView>
  </sheetViews>
  <sheetFormatPr baseColWidth="10" defaultRowHeight="18" x14ac:dyDescent="0.35"/>
  <cols>
    <col min="1" max="1" width="39.88671875" style="24" bestFit="1" customWidth="1"/>
    <col min="2" max="2" width="19.33203125" style="24" bestFit="1" customWidth="1"/>
    <col min="3" max="3" width="16.6640625" style="24" bestFit="1" customWidth="1"/>
    <col min="4" max="4" width="16.21875" style="24" bestFit="1" customWidth="1"/>
    <col min="5" max="5" width="79.88671875" style="24" bestFit="1" customWidth="1"/>
    <col min="6" max="6" width="20.33203125" style="25" bestFit="1" customWidth="1"/>
    <col min="7" max="7" width="22.88671875" style="24" bestFit="1" customWidth="1"/>
    <col min="8" max="8" width="58.6640625" style="24" bestFit="1" customWidth="1"/>
    <col min="9" max="9" width="10.21875" style="25" customWidth="1"/>
    <col min="10" max="10" width="72" style="24" bestFit="1" customWidth="1"/>
    <col min="11" max="16384" width="11.5546875" style="24"/>
  </cols>
  <sheetData>
    <row r="1" spans="1:11" s="22" customFormat="1" ht="42" customHeight="1" x14ac:dyDescent="0.3">
      <c r="A1" s="17" t="s">
        <v>0</v>
      </c>
      <c r="B1" s="17" t="s">
        <v>1</v>
      </c>
      <c r="C1" s="17" t="s">
        <v>2</v>
      </c>
      <c r="D1" s="17" t="s">
        <v>3</v>
      </c>
      <c r="E1" s="17" t="s">
        <v>4</v>
      </c>
      <c r="F1" s="17" t="s">
        <v>143</v>
      </c>
      <c r="G1" s="17" t="s">
        <v>6</v>
      </c>
      <c r="H1" s="17" t="s">
        <v>7</v>
      </c>
      <c r="I1" s="17" t="s">
        <v>8</v>
      </c>
      <c r="J1" s="17" t="s">
        <v>9</v>
      </c>
    </row>
    <row r="2" spans="1:11" s="23" customFormat="1" ht="72" hidden="1" x14ac:dyDescent="0.3">
      <c r="A2" s="18" t="s">
        <v>10</v>
      </c>
      <c r="B2" s="12" t="s">
        <v>11</v>
      </c>
      <c r="C2" s="12" t="s">
        <v>12</v>
      </c>
      <c r="D2" s="13">
        <v>46258</v>
      </c>
      <c r="E2" s="12" t="s">
        <v>145</v>
      </c>
      <c r="F2" s="14">
        <v>0.5</v>
      </c>
      <c r="G2" s="12" t="s">
        <v>13</v>
      </c>
      <c r="H2" s="12" t="s">
        <v>14</v>
      </c>
      <c r="I2" s="14">
        <v>1</v>
      </c>
      <c r="J2" s="12" t="s">
        <v>49</v>
      </c>
    </row>
    <row r="3" spans="1:11" s="23" customFormat="1" ht="270.60000000000002" hidden="1" customHeight="1" x14ac:dyDescent="0.3">
      <c r="A3" s="18" t="s">
        <v>10</v>
      </c>
      <c r="B3" s="12" t="s">
        <v>12</v>
      </c>
      <c r="C3" s="12" t="s">
        <v>15</v>
      </c>
      <c r="D3" s="13">
        <v>46258</v>
      </c>
      <c r="E3" s="12" t="s">
        <v>146</v>
      </c>
      <c r="F3" s="14">
        <v>2</v>
      </c>
      <c r="G3" s="12" t="s">
        <v>16</v>
      </c>
      <c r="H3" s="12" t="s">
        <v>17</v>
      </c>
      <c r="I3" s="14">
        <v>2</v>
      </c>
      <c r="J3" s="12" t="s">
        <v>179</v>
      </c>
      <c r="K3" s="26"/>
    </row>
    <row r="4" spans="1:11" s="23" customFormat="1" ht="46.8" hidden="1" customHeight="1" x14ac:dyDescent="0.3">
      <c r="A4" s="18" t="s">
        <v>10</v>
      </c>
      <c r="B4" s="12" t="s">
        <v>15</v>
      </c>
      <c r="C4" s="12" t="s">
        <v>18</v>
      </c>
      <c r="D4" s="13">
        <v>46258</v>
      </c>
      <c r="E4" s="12" t="s">
        <v>147</v>
      </c>
      <c r="F4" s="14">
        <v>2.5</v>
      </c>
      <c r="G4" s="12" t="s">
        <v>16</v>
      </c>
      <c r="H4" s="12" t="s">
        <v>19</v>
      </c>
      <c r="I4" s="14">
        <v>3</v>
      </c>
      <c r="J4" s="12" t="s">
        <v>144</v>
      </c>
    </row>
    <row r="5" spans="1:11" s="23" customFormat="1" ht="270" hidden="1" customHeight="1" x14ac:dyDescent="0.3">
      <c r="A5" s="18" t="s">
        <v>10</v>
      </c>
      <c r="B5" s="12" t="s">
        <v>20</v>
      </c>
      <c r="C5" s="12" t="s">
        <v>21</v>
      </c>
      <c r="D5" s="13">
        <v>46258</v>
      </c>
      <c r="E5" s="12" t="s">
        <v>148</v>
      </c>
      <c r="F5" s="14">
        <v>2</v>
      </c>
      <c r="G5" s="12" t="s">
        <v>16</v>
      </c>
      <c r="H5" s="12" t="s">
        <v>186</v>
      </c>
      <c r="I5" s="14">
        <v>4</v>
      </c>
      <c r="J5" s="12" t="s">
        <v>86</v>
      </c>
    </row>
    <row r="6" spans="1:11" s="23" customFormat="1" ht="28.8" hidden="1" customHeight="1" x14ac:dyDescent="0.3">
      <c r="A6" s="18" t="s">
        <v>10</v>
      </c>
      <c r="B6" s="12" t="s">
        <v>21</v>
      </c>
      <c r="C6" s="12" t="s">
        <v>23</v>
      </c>
      <c r="D6" s="13">
        <v>46258</v>
      </c>
      <c r="E6" s="12" t="s">
        <v>24</v>
      </c>
      <c r="F6" s="14">
        <v>1</v>
      </c>
      <c r="G6" s="12" t="s">
        <v>16</v>
      </c>
      <c r="H6" s="12" t="s">
        <v>14</v>
      </c>
      <c r="I6" s="14">
        <v>5</v>
      </c>
      <c r="J6" s="12" t="s">
        <v>136</v>
      </c>
    </row>
    <row r="7" spans="1:11" s="23" customFormat="1" ht="90" hidden="1" x14ac:dyDescent="0.3">
      <c r="A7" s="20" t="s">
        <v>25</v>
      </c>
      <c r="B7" s="15">
        <v>0.33333333333333331</v>
      </c>
      <c r="C7" s="12" t="s">
        <v>26</v>
      </c>
      <c r="D7" s="13">
        <v>46259</v>
      </c>
      <c r="E7" s="12" t="s">
        <v>149</v>
      </c>
      <c r="F7" s="14">
        <v>3</v>
      </c>
      <c r="G7" s="12" t="s">
        <v>16</v>
      </c>
      <c r="H7" s="12" t="s">
        <v>27</v>
      </c>
      <c r="I7" s="14">
        <v>6</v>
      </c>
      <c r="J7" s="12" t="s">
        <v>73</v>
      </c>
    </row>
    <row r="8" spans="1:11" s="23" customFormat="1" ht="36" hidden="1" x14ac:dyDescent="0.3">
      <c r="A8" s="20" t="s">
        <v>25</v>
      </c>
      <c r="B8" s="12" t="s">
        <v>26</v>
      </c>
      <c r="C8" s="12" t="s">
        <v>28</v>
      </c>
      <c r="D8" s="13">
        <v>46259</v>
      </c>
      <c r="E8" s="12" t="s">
        <v>132</v>
      </c>
      <c r="F8" s="14">
        <v>1.5</v>
      </c>
      <c r="G8" s="12" t="s">
        <v>16</v>
      </c>
      <c r="H8" s="12" t="s">
        <v>29</v>
      </c>
      <c r="I8" s="14">
        <v>7</v>
      </c>
      <c r="J8" s="12" t="s">
        <v>137</v>
      </c>
    </row>
    <row r="9" spans="1:11" s="23" customFormat="1" ht="54" hidden="1" x14ac:dyDescent="0.3">
      <c r="A9" s="20" t="s">
        <v>25</v>
      </c>
      <c r="B9" s="12" t="s">
        <v>30</v>
      </c>
      <c r="C9" s="12" t="s">
        <v>31</v>
      </c>
      <c r="D9" s="13">
        <v>46259</v>
      </c>
      <c r="E9" s="12" t="s">
        <v>150</v>
      </c>
      <c r="F9" s="14">
        <v>1.5</v>
      </c>
      <c r="G9" s="12" t="s">
        <v>16</v>
      </c>
      <c r="H9" s="12" t="s">
        <v>27</v>
      </c>
      <c r="I9" s="14">
        <v>8</v>
      </c>
      <c r="J9" s="12" t="s">
        <v>56</v>
      </c>
    </row>
    <row r="10" spans="1:11" s="23" customFormat="1" ht="108" hidden="1" x14ac:dyDescent="0.3">
      <c r="A10" s="20" t="s">
        <v>25</v>
      </c>
      <c r="B10" s="12" t="s">
        <v>31</v>
      </c>
      <c r="C10" s="12" t="s">
        <v>32</v>
      </c>
      <c r="D10" s="13">
        <v>46259</v>
      </c>
      <c r="E10" s="12" t="s">
        <v>151</v>
      </c>
      <c r="F10" s="14">
        <v>1.5</v>
      </c>
      <c r="G10" s="12" t="s">
        <v>16</v>
      </c>
      <c r="H10" s="12" t="s">
        <v>33</v>
      </c>
      <c r="I10" s="14">
        <v>9</v>
      </c>
      <c r="J10" s="12" t="s">
        <v>57</v>
      </c>
    </row>
    <row r="11" spans="1:11" s="23" customFormat="1" ht="36" hidden="1" x14ac:dyDescent="0.3">
      <c r="A11" s="20" t="s">
        <v>25</v>
      </c>
      <c r="B11" s="12" t="s">
        <v>32</v>
      </c>
      <c r="C11" s="12" t="s">
        <v>23</v>
      </c>
      <c r="D11" s="13">
        <v>46259</v>
      </c>
      <c r="E11" s="12" t="s">
        <v>152</v>
      </c>
      <c r="F11" s="14">
        <v>0.5</v>
      </c>
      <c r="G11" s="12" t="s">
        <v>16</v>
      </c>
      <c r="H11" s="12" t="s">
        <v>14</v>
      </c>
      <c r="I11" s="14">
        <v>10</v>
      </c>
      <c r="J11" s="12" t="s">
        <v>136</v>
      </c>
    </row>
    <row r="12" spans="1:11" s="23" customFormat="1" ht="284.39999999999998" hidden="1" customHeight="1" x14ac:dyDescent="0.3">
      <c r="A12" s="20" t="s">
        <v>25</v>
      </c>
      <c r="B12" s="15">
        <v>0.3125</v>
      </c>
      <c r="C12" s="15">
        <v>0.375</v>
      </c>
      <c r="D12" s="13">
        <v>46260</v>
      </c>
      <c r="E12" s="12" t="s">
        <v>153</v>
      </c>
      <c r="F12" s="14">
        <v>2</v>
      </c>
      <c r="G12" s="12" t="s">
        <v>16</v>
      </c>
      <c r="H12" s="12" t="s">
        <v>22</v>
      </c>
      <c r="I12" s="14">
        <v>11</v>
      </c>
      <c r="J12" s="12" t="s">
        <v>59</v>
      </c>
    </row>
    <row r="13" spans="1:11" s="23" customFormat="1" ht="54" hidden="1" x14ac:dyDescent="0.3">
      <c r="A13" s="20" t="s">
        <v>25</v>
      </c>
      <c r="B13" s="15">
        <v>0.375</v>
      </c>
      <c r="C13" s="12" t="s">
        <v>36</v>
      </c>
      <c r="D13" s="13">
        <v>46260</v>
      </c>
      <c r="E13" s="12" t="s">
        <v>154</v>
      </c>
      <c r="F13" s="14">
        <v>2</v>
      </c>
      <c r="G13" s="12" t="s">
        <v>16</v>
      </c>
      <c r="H13" s="12" t="s">
        <v>37</v>
      </c>
      <c r="I13" s="14">
        <v>12</v>
      </c>
      <c r="J13" s="12" t="s">
        <v>83</v>
      </c>
    </row>
    <row r="14" spans="1:11" s="23" customFormat="1" ht="72" hidden="1" x14ac:dyDescent="0.3">
      <c r="A14" s="20" t="s">
        <v>25</v>
      </c>
      <c r="B14" s="12" t="s">
        <v>18</v>
      </c>
      <c r="C14" s="15">
        <v>0.66666666666666663</v>
      </c>
      <c r="D14" s="13">
        <v>46260</v>
      </c>
      <c r="E14" s="12" t="s">
        <v>155</v>
      </c>
      <c r="F14" s="14">
        <v>3.5</v>
      </c>
      <c r="G14" s="12" t="s">
        <v>16</v>
      </c>
      <c r="H14" s="12" t="s">
        <v>38</v>
      </c>
      <c r="I14" s="14">
        <v>13</v>
      </c>
      <c r="J14" s="12" t="s">
        <v>84</v>
      </c>
    </row>
    <row r="15" spans="1:11" s="23" customFormat="1" hidden="1" x14ac:dyDescent="0.3">
      <c r="A15" s="20" t="s">
        <v>25</v>
      </c>
      <c r="B15" s="15">
        <v>0.66666666666666663</v>
      </c>
      <c r="C15" s="12" t="s">
        <v>23</v>
      </c>
      <c r="D15" s="13">
        <v>46260</v>
      </c>
      <c r="E15" s="12" t="s">
        <v>34</v>
      </c>
      <c r="F15" s="14">
        <v>0.5</v>
      </c>
      <c r="G15" s="12" t="s">
        <v>16</v>
      </c>
      <c r="H15" s="12" t="s">
        <v>14</v>
      </c>
      <c r="I15" s="14">
        <v>14</v>
      </c>
      <c r="J15" s="12" t="s">
        <v>136</v>
      </c>
    </row>
    <row r="16" spans="1:11" s="23" customFormat="1" ht="278.39999999999998" hidden="1" customHeight="1" x14ac:dyDescent="0.3">
      <c r="A16" s="18" t="s">
        <v>10</v>
      </c>
      <c r="B16" s="12" t="s">
        <v>11</v>
      </c>
      <c r="C16" s="12" t="s">
        <v>35</v>
      </c>
      <c r="D16" s="13">
        <v>46261</v>
      </c>
      <c r="E16" s="12" t="s">
        <v>156</v>
      </c>
      <c r="F16" s="14">
        <v>2</v>
      </c>
      <c r="G16" s="12" t="s">
        <v>16</v>
      </c>
      <c r="H16" s="12" t="s">
        <v>33</v>
      </c>
      <c r="I16" s="14">
        <v>15</v>
      </c>
      <c r="J16" s="12" t="s">
        <v>86</v>
      </c>
    </row>
    <row r="17" spans="1:11" s="23" customFormat="1" ht="54" hidden="1" x14ac:dyDescent="0.3">
      <c r="A17" s="18" t="s">
        <v>10</v>
      </c>
      <c r="B17" s="12" t="s">
        <v>35</v>
      </c>
      <c r="C17" s="12" t="s">
        <v>36</v>
      </c>
      <c r="D17" s="13">
        <v>46261</v>
      </c>
      <c r="E17" s="12" t="s">
        <v>157</v>
      </c>
      <c r="F17" s="14">
        <v>2</v>
      </c>
      <c r="G17" s="12" t="s">
        <v>16</v>
      </c>
      <c r="H17" s="12" t="s">
        <v>37</v>
      </c>
      <c r="I17" s="14">
        <v>16</v>
      </c>
      <c r="J17" s="12" t="s">
        <v>89</v>
      </c>
      <c r="K17" s="27"/>
    </row>
    <row r="18" spans="1:11" s="23" customFormat="1" ht="36" hidden="1" x14ac:dyDescent="0.3">
      <c r="A18" s="18" t="s">
        <v>10</v>
      </c>
      <c r="B18" s="12" t="s">
        <v>18</v>
      </c>
      <c r="C18" s="12" t="s">
        <v>32</v>
      </c>
      <c r="D18" s="13">
        <v>46261</v>
      </c>
      <c r="E18" s="12" t="s">
        <v>158</v>
      </c>
      <c r="F18" s="14">
        <v>3.5</v>
      </c>
      <c r="G18" s="12" t="s">
        <v>16</v>
      </c>
      <c r="H18" s="12" t="s">
        <v>38</v>
      </c>
      <c r="I18" s="14">
        <v>17</v>
      </c>
      <c r="J18" s="12" t="s">
        <v>90</v>
      </c>
      <c r="K18" s="26"/>
    </row>
    <row r="19" spans="1:11" s="23" customFormat="1" hidden="1" x14ac:dyDescent="0.3">
      <c r="A19" s="18" t="s">
        <v>10</v>
      </c>
      <c r="B19" s="12" t="s">
        <v>32</v>
      </c>
      <c r="C19" s="12" t="s">
        <v>23</v>
      </c>
      <c r="D19" s="13">
        <v>46261</v>
      </c>
      <c r="E19" s="12" t="s">
        <v>34</v>
      </c>
      <c r="F19" s="14">
        <v>0.5</v>
      </c>
      <c r="G19" s="12" t="s">
        <v>16</v>
      </c>
      <c r="H19" s="12" t="s">
        <v>14</v>
      </c>
      <c r="I19" s="14">
        <v>18</v>
      </c>
      <c r="J19" s="12" t="s">
        <v>136</v>
      </c>
    </row>
    <row r="20" spans="1:11" s="23" customFormat="1" ht="72" hidden="1" x14ac:dyDescent="0.3">
      <c r="A20" s="18" t="s">
        <v>10</v>
      </c>
      <c r="B20" s="15">
        <v>0.33333333333333331</v>
      </c>
      <c r="C20" s="12" t="s">
        <v>35</v>
      </c>
      <c r="D20" s="13">
        <v>46262</v>
      </c>
      <c r="E20" s="12" t="s">
        <v>159</v>
      </c>
      <c r="F20" s="14">
        <v>2</v>
      </c>
      <c r="G20" s="12" t="s">
        <v>16</v>
      </c>
      <c r="H20" s="12" t="s">
        <v>39</v>
      </c>
      <c r="I20" s="14">
        <v>19</v>
      </c>
      <c r="J20" s="12" t="s">
        <v>91</v>
      </c>
      <c r="K20" s="26"/>
    </row>
    <row r="21" spans="1:11" s="23" customFormat="1" ht="90" hidden="1" x14ac:dyDescent="0.3">
      <c r="A21" s="18" t="s">
        <v>10</v>
      </c>
      <c r="B21" s="12" t="s">
        <v>35</v>
      </c>
      <c r="C21" s="12" t="s">
        <v>36</v>
      </c>
      <c r="D21" s="13">
        <v>46262</v>
      </c>
      <c r="E21" s="12" t="s">
        <v>160</v>
      </c>
      <c r="F21" s="14">
        <v>2</v>
      </c>
      <c r="G21" s="12" t="s">
        <v>16</v>
      </c>
      <c r="H21" s="12" t="s">
        <v>40</v>
      </c>
      <c r="I21" s="14">
        <v>20</v>
      </c>
      <c r="J21" s="12" t="s">
        <v>60</v>
      </c>
      <c r="K21" s="26"/>
    </row>
    <row r="22" spans="1:11" s="23" customFormat="1" ht="36" hidden="1" x14ac:dyDescent="0.3">
      <c r="A22" s="18" t="s">
        <v>10</v>
      </c>
      <c r="B22" s="12" t="s">
        <v>18</v>
      </c>
      <c r="C22" s="12" t="s">
        <v>21</v>
      </c>
      <c r="D22" s="13">
        <v>46262</v>
      </c>
      <c r="E22" s="12" t="s">
        <v>161</v>
      </c>
      <c r="F22" s="14">
        <v>3</v>
      </c>
      <c r="G22" s="12" t="s">
        <v>16</v>
      </c>
      <c r="H22" s="12" t="s">
        <v>14</v>
      </c>
      <c r="I22" s="14">
        <v>21</v>
      </c>
      <c r="J22" s="12" t="s">
        <v>136</v>
      </c>
    </row>
    <row r="23" spans="1:11" s="23" customFormat="1" ht="54" hidden="1" x14ac:dyDescent="0.3">
      <c r="A23" s="18" t="s">
        <v>10</v>
      </c>
      <c r="B23" s="12" t="s">
        <v>21</v>
      </c>
      <c r="C23" s="12" t="s">
        <v>23</v>
      </c>
      <c r="D23" s="13">
        <v>46262</v>
      </c>
      <c r="E23" s="12" t="s">
        <v>162</v>
      </c>
      <c r="F23" s="14">
        <v>1</v>
      </c>
      <c r="G23" s="12" t="s">
        <v>16</v>
      </c>
      <c r="H23" s="12" t="s">
        <v>14</v>
      </c>
      <c r="I23" s="14">
        <v>22</v>
      </c>
      <c r="J23" s="12" t="s">
        <v>49</v>
      </c>
    </row>
    <row r="24" spans="1:11" s="23" customFormat="1" ht="306" hidden="1" x14ac:dyDescent="0.3">
      <c r="A24" s="19" t="s">
        <v>42</v>
      </c>
      <c r="B24" s="12" t="s">
        <v>12</v>
      </c>
      <c r="C24" s="12" t="s">
        <v>26</v>
      </c>
      <c r="D24" s="13">
        <v>46258</v>
      </c>
      <c r="E24" s="12" t="s">
        <v>163</v>
      </c>
      <c r="F24" s="14">
        <v>2.5</v>
      </c>
      <c r="G24" s="12" t="s">
        <v>43</v>
      </c>
      <c r="H24" s="12" t="s">
        <v>27</v>
      </c>
      <c r="I24" s="14">
        <v>23</v>
      </c>
      <c r="J24" s="12" t="s">
        <v>187</v>
      </c>
    </row>
    <row r="25" spans="1:11" s="23" customFormat="1" ht="126" hidden="1" x14ac:dyDescent="0.3">
      <c r="A25" s="19" t="s">
        <v>42</v>
      </c>
      <c r="B25" s="12" t="s">
        <v>26</v>
      </c>
      <c r="C25" s="12" t="s">
        <v>28</v>
      </c>
      <c r="D25" s="13">
        <v>46258</v>
      </c>
      <c r="E25" s="12" t="s">
        <v>164</v>
      </c>
      <c r="F25" s="14">
        <v>1.5</v>
      </c>
      <c r="G25" s="12" t="s">
        <v>43</v>
      </c>
      <c r="H25" s="12" t="s">
        <v>29</v>
      </c>
      <c r="I25" s="14">
        <v>24</v>
      </c>
      <c r="J25" s="16" t="s">
        <v>127</v>
      </c>
    </row>
    <row r="26" spans="1:11" s="23" customFormat="1" ht="126" hidden="1" x14ac:dyDescent="0.3">
      <c r="A26" s="19" t="s">
        <v>42</v>
      </c>
      <c r="B26" s="12" t="s">
        <v>30</v>
      </c>
      <c r="C26" s="12" t="s">
        <v>31</v>
      </c>
      <c r="D26" s="13">
        <v>46258</v>
      </c>
      <c r="E26" s="12" t="s">
        <v>165</v>
      </c>
      <c r="F26" s="14">
        <v>1.5</v>
      </c>
      <c r="G26" s="12" t="s">
        <v>43</v>
      </c>
      <c r="H26" s="12" t="s">
        <v>44</v>
      </c>
      <c r="I26" s="14">
        <v>25</v>
      </c>
      <c r="J26" s="12" t="s">
        <v>180</v>
      </c>
    </row>
    <row r="27" spans="1:11" s="23" customFormat="1" ht="36" hidden="1" x14ac:dyDescent="0.3">
      <c r="A27" s="19" t="s">
        <v>42</v>
      </c>
      <c r="B27" s="12" t="s">
        <v>31</v>
      </c>
      <c r="C27" s="15">
        <v>0.66666666666666663</v>
      </c>
      <c r="D27" s="13">
        <v>46258</v>
      </c>
      <c r="E27" s="12" t="s">
        <v>166</v>
      </c>
      <c r="F27" s="14">
        <v>1.5</v>
      </c>
      <c r="G27" s="12" t="s">
        <v>43</v>
      </c>
      <c r="H27" s="12" t="s">
        <v>27</v>
      </c>
      <c r="I27" s="14">
        <v>26</v>
      </c>
      <c r="J27" s="12" t="s">
        <v>113</v>
      </c>
    </row>
    <row r="28" spans="1:11" s="23" customFormat="1" hidden="1" x14ac:dyDescent="0.3">
      <c r="A28" s="19" t="s">
        <v>42</v>
      </c>
      <c r="B28" s="15">
        <v>0.66666666666666663</v>
      </c>
      <c r="C28" s="12" t="s">
        <v>23</v>
      </c>
      <c r="D28" s="13">
        <v>46258</v>
      </c>
      <c r="E28" s="12" t="s">
        <v>34</v>
      </c>
      <c r="F28" s="14">
        <v>0.5</v>
      </c>
      <c r="G28" s="12" t="s">
        <v>43</v>
      </c>
      <c r="H28" s="12" t="s">
        <v>14</v>
      </c>
      <c r="I28" s="14">
        <v>27</v>
      </c>
      <c r="J28" s="12" t="s">
        <v>136</v>
      </c>
    </row>
    <row r="29" spans="1:11" s="23" customFormat="1" ht="349.2" hidden="1" customHeight="1" x14ac:dyDescent="0.3">
      <c r="A29" s="19" t="s">
        <v>42</v>
      </c>
      <c r="B29" s="12" t="s">
        <v>11</v>
      </c>
      <c r="C29" s="12" t="s">
        <v>35</v>
      </c>
      <c r="D29" s="13">
        <v>46259</v>
      </c>
      <c r="E29" s="12" t="s">
        <v>167</v>
      </c>
      <c r="F29" s="14">
        <v>2</v>
      </c>
      <c r="G29" s="12" t="s">
        <v>43</v>
      </c>
      <c r="H29" s="12" t="s">
        <v>22</v>
      </c>
      <c r="I29" s="14">
        <v>28</v>
      </c>
      <c r="J29" s="12" t="s">
        <v>188</v>
      </c>
    </row>
    <row r="30" spans="1:11" s="23" customFormat="1" ht="72" hidden="1" x14ac:dyDescent="0.3">
      <c r="A30" s="19" t="s">
        <v>42</v>
      </c>
      <c r="B30" s="12" t="s">
        <v>35</v>
      </c>
      <c r="C30" s="12" t="s">
        <v>36</v>
      </c>
      <c r="D30" s="13">
        <v>46259</v>
      </c>
      <c r="E30" s="12" t="s">
        <v>168</v>
      </c>
      <c r="F30" s="14">
        <v>2</v>
      </c>
      <c r="G30" s="12" t="s">
        <v>43</v>
      </c>
      <c r="H30" s="12" t="s">
        <v>37</v>
      </c>
      <c r="I30" s="14">
        <v>29</v>
      </c>
      <c r="J30" s="12" t="s">
        <v>61</v>
      </c>
    </row>
    <row r="31" spans="1:11" s="23" customFormat="1" ht="54" hidden="1" x14ac:dyDescent="0.3">
      <c r="A31" s="19" t="s">
        <v>42</v>
      </c>
      <c r="B31" s="12" t="s">
        <v>18</v>
      </c>
      <c r="C31" s="12" t="s">
        <v>32</v>
      </c>
      <c r="D31" s="13">
        <v>46259</v>
      </c>
      <c r="E31" s="12" t="s">
        <v>133</v>
      </c>
      <c r="F31" s="14">
        <v>3.5</v>
      </c>
      <c r="G31" s="12" t="s">
        <v>43</v>
      </c>
      <c r="H31" s="12" t="s">
        <v>38</v>
      </c>
      <c r="I31" s="14">
        <v>30</v>
      </c>
      <c r="J31" s="12" t="s">
        <v>118</v>
      </c>
    </row>
    <row r="32" spans="1:11" s="23" customFormat="1" hidden="1" x14ac:dyDescent="0.3">
      <c r="A32" s="19" t="s">
        <v>42</v>
      </c>
      <c r="B32" s="12" t="s">
        <v>32</v>
      </c>
      <c r="C32" s="12" t="s">
        <v>23</v>
      </c>
      <c r="D32" s="13">
        <v>46259</v>
      </c>
      <c r="E32" s="12" t="s">
        <v>34</v>
      </c>
      <c r="F32" s="14">
        <v>0.5</v>
      </c>
      <c r="G32" s="12" t="s">
        <v>43</v>
      </c>
      <c r="H32" s="12" t="s">
        <v>14</v>
      </c>
      <c r="I32" s="14">
        <v>31</v>
      </c>
      <c r="J32" s="12" t="s">
        <v>136</v>
      </c>
    </row>
    <row r="33" spans="1:10" s="23" customFormat="1" ht="234" hidden="1" x14ac:dyDescent="0.3">
      <c r="A33" s="18" t="s">
        <v>10</v>
      </c>
      <c r="B33" s="12" t="s">
        <v>11</v>
      </c>
      <c r="C33" s="12" t="s">
        <v>26</v>
      </c>
      <c r="D33" s="28">
        <v>46260</v>
      </c>
      <c r="E33" s="12" t="s">
        <v>169</v>
      </c>
      <c r="F33" s="14">
        <v>3</v>
      </c>
      <c r="G33" s="12" t="s">
        <v>43</v>
      </c>
      <c r="H33" s="12" t="s">
        <v>27</v>
      </c>
      <c r="I33" s="14">
        <v>32</v>
      </c>
      <c r="J33" s="12" t="s">
        <v>63</v>
      </c>
    </row>
    <row r="34" spans="1:10" s="23" customFormat="1" hidden="1" x14ac:dyDescent="0.3">
      <c r="A34" s="18" t="s">
        <v>10</v>
      </c>
      <c r="B34" s="12" t="s">
        <v>26</v>
      </c>
      <c r="C34" s="12" t="s">
        <v>28</v>
      </c>
      <c r="D34" s="28">
        <v>46260</v>
      </c>
      <c r="E34" s="12" t="s">
        <v>135</v>
      </c>
      <c r="F34" s="14">
        <v>1.5</v>
      </c>
      <c r="G34" s="12" t="s">
        <v>43</v>
      </c>
      <c r="H34" s="12" t="s">
        <v>29</v>
      </c>
      <c r="I34" s="14">
        <v>33</v>
      </c>
      <c r="J34" s="16" t="s">
        <v>138</v>
      </c>
    </row>
    <row r="35" spans="1:10" s="23" customFormat="1" ht="72" hidden="1" x14ac:dyDescent="0.3">
      <c r="A35" s="18" t="s">
        <v>10</v>
      </c>
      <c r="B35" s="12" t="s">
        <v>30</v>
      </c>
      <c r="C35" s="12" t="s">
        <v>31</v>
      </c>
      <c r="D35" s="28">
        <v>46260</v>
      </c>
      <c r="E35" s="12" t="s">
        <v>170</v>
      </c>
      <c r="F35" s="14">
        <v>1.5</v>
      </c>
      <c r="G35" s="12" t="s">
        <v>43</v>
      </c>
      <c r="H35" s="12" t="s">
        <v>37</v>
      </c>
      <c r="I35" s="14">
        <v>34</v>
      </c>
      <c r="J35" s="12" t="s">
        <v>181</v>
      </c>
    </row>
    <row r="36" spans="1:10" s="23" customFormat="1" hidden="1" x14ac:dyDescent="0.3">
      <c r="A36" s="18" t="s">
        <v>10</v>
      </c>
      <c r="B36" s="12" t="s">
        <v>31</v>
      </c>
      <c r="C36" s="12" t="s">
        <v>32</v>
      </c>
      <c r="D36" s="28">
        <v>46260</v>
      </c>
      <c r="E36" s="12" t="s">
        <v>41</v>
      </c>
      <c r="F36" s="14">
        <v>1.5</v>
      </c>
      <c r="G36" s="12" t="s">
        <v>43</v>
      </c>
      <c r="H36" s="12" t="s">
        <v>14</v>
      </c>
      <c r="I36" s="14">
        <v>35</v>
      </c>
      <c r="J36" s="12" t="s">
        <v>136</v>
      </c>
    </row>
    <row r="37" spans="1:10" s="23" customFormat="1" hidden="1" x14ac:dyDescent="0.3">
      <c r="A37" s="18" t="s">
        <v>10</v>
      </c>
      <c r="B37" s="12" t="s">
        <v>32</v>
      </c>
      <c r="C37" s="12" t="s">
        <v>23</v>
      </c>
      <c r="D37" s="28">
        <v>46260</v>
      </c>
      <c r="E37" s="12" t="s">
        <v>34</v>
      </c>
      <c r="F37" s="14">
        <v>0.5</v>
      </c>
      <c r="G37" s="12" t="s">
        <v>43</v>
      </c>
      <c r="H37" s="12" t="s">
        <v>14</v>
      </c>
      <c r="I37" s="14">
        <v>36</v>
      </c>
      <c r="J37" s="12" t="s">
        <v>136</v>
      </c>
    </row>
    <row r="38" spans="1:10" s="23" customFormat="1" ht="349.2" customHeight="1" x14ac:dyDescent="0.3">
      <c r="A38" s="21" t="s">
        <v>45</v>
      </c>
      <c r="B38" s="12" t="s">
        <v>12</v>
      </c>
      <c r="C38" s="12" t="s">
        <v>36</v>
      </c>
      <c r="D38" s="13">
        <v>46258</v>
      </c>
      <c r="E38" s="12" t="s">
        <v>171</v>
      </c>
      <c r="F38" s="14">
        <v>3.5</v>
      </c>
      <c r="G38" s="12" t="s">
        <v>46</v>
      </c>
      <c r="H38" s="12" t="s">
        <v>27</v>
      </c>
      <c r="I38" s="14">
        <v>37</v>
      </c>
      <c r="J38" s="12" t="s">
        <v>182</v>
      </c>
    </row>
    <row r="39" spans="1:10" s="23" customFormat="1" ht="72" x14ac:dyDescent="0.3">
      <c r="A39" s="21" t="s">
        <v>45</v>
      </c>
      <c r="B39" s="12" t="s">
        <v>18</v>
      </c>
      <c r="C39" s="12" t="s">
        <v>31</v>
      </c>
      <c r="D39" s="13">
        <v>46258</v>
      </c>
      <c r="E39" s="12" t="s">
        <v>172</v>
      </c>
      <c r="F39" s="14">
        <v>2</v>
      </c>
      <c r="G39" s="12" t="s">
        <v>46</v>
      </c>
      <c r="H39" s="12" t="s">
        <v>38</v>
      </c>
      <c r="I39" s="14">
        <v>38</v>
      </c>
      <c r="J39" s="12" t="s">
        <v>139</v>
      </c>
    </row>
    <row r="40" spans="1:10" s="23" customFormat="1" ht="36" x14ac:dyDescent="0.3">
      <c r="A40" s="21" t="s">
        <v>45</v>
      </c>
      <c r="B40" s="12" t="s">
        <v>31</v>
      </c>
      <c r="C40" s="15">
        <v>0.66666666666666663</v>
      </c>
      <c r="D40" s="13">
        <v>46258</v>
      </c>
      <c r="E40" s="12" t="s">
        <v>173</v>
      </c>
      <c r="F40" s="14">
        <v>1.5</v>
      </c>
      <c r="G40" s="12" t="s">
        <v>46</v>
      </c>
      <c r="H40" s="12" t="s">
        <v>27</v>
      </c>
      <c r="I40" s="14">
        <v>39</v>
      </c>
      <c r="J40" s="12" t="s">
        <v>68</v>
      </c>
    </row>
    <row r="41" spans="1:10" s="23" customFormat="1" ht="36" x14ac:dyDescent="0.3">
      <c r="A41" s="21" t="s">
        <v>45</v>
      </c>
      <c r="B41" s="15">
        <v>0.66666666666666663</v>
      </c>
      <c r="C41" s="12" t="s">
        <v>23</v>
      </c>
      <c r="D41" s="13">
        <v>46258</v>
      </c>
      <c r="E41" s="12" t="s">
        <v>34</v>
      </c>
      <c r="F41" s="14">
        <v>0.5</v>
      </c>
      <c r="G41" s="12" t="s">
        <v>46</v>
      </c>
      <c r="H41" s="12" t="s">
        <v>14</v>
      </c>
      <c r="I41" s="14">
        <v>40</v>
      </c>
      <c r="J41" s="12" t="s">
        <v>136</v>
      </c>
    </row>
    <row r="42" spans="1:10" s="23" customFormat="1" ht="72" x14ac:dyDescent="0.3">
      <c r="A42" s="21" t="s">
        <v>45</v>
      </c>
      <c r="B42" s="12" t="s">
        <v>11</v>
      </c>
      <c r="C42" s="12" t="s">
        <v>36</v>
      </c>
      <c r="D42" s="13">
        <v>46259</v>
      </c>
      <c r="E42" s="12" t="s">
        <v>174</v>
      </c>
      <c r="F42" s="14">
        <v>4</v>
      </c>
      <c r="G42" s="12" t="s">
        <v>47</v>
      </c>
      <c r="H42" s="12" t="s">
        <v>27</v>
      </c>
      <c r="I42" s="14">
        <v>41</v>
      </c>
      <c r="J42" s="12" t="s">
        <v>139</v>
      </c>
    </row>
    <row r="43" spans="1:10" s="23" customFormat="1" ht="72" x14ac:dyDescent="0.3">
      <c r="A43" s="21" t="s">
        <v>45</v>
      </c>
      <c r="B43" s="12" t="s">
        <v>18</v>
      </c>
      <c r="C43" s="12" t="s">
        <v>48</v>
      </c>
      <c r="D43" s="13">
        <v>46259</v>
      </c>
      <c r="E43" s="12" t="s">
        <v>175</v>
      </c>
      <c r="F43" s="14">
        <v>1.5</v>
      </c>
      <c r="G43" s="12" t="s">
        <v>47</v>
      </c>
      <c r="H43" s="12" t="s">
        <v>37</v>
      </c>
      <c r="I43" s="14">
        <v>42</v>
      </c>
      <c r="J43" s="12" t="s">
        <v>183</v>
      </c>
    </row>
    <row r="44" spans="1:10" s="23" customFormat="1" ht="349.2" customHeight="1" x14ac:dyDescent="0.3">
      <c r="A44" s="21" t="s">
        <v>45</v>
      </c>
      <c r="B44" s="12" t="s">
        <v>48</v>
      </c>
      <c r="C44" s="12" t="s">
        <v>32</v>
      </c>
      <c r="D44" s="13">
        <v>46259</v>
      </c>
      <c r="E44" s="12" t="s">
        <v>176</v>
      </c>
      <c r="F44" s="14">
        <v>2</v>
      </c>
      <c r="G44" s="12" t="s">
        <v>47</v>
      </c>
      <c r="H44" s="12" t="s">
        <v>22</v>
      </c>
      <c r="I44" s="14">
        <v>43</v>
      </c>
      <c r="J44" s="12" t="s">
        <v>142</v>
      </c>
    </row>
    <row r="45" spans="1:10" s="23" customFormat="1" x14ac:dyDescent="0.3">
      <c r="A45" s="21" t="s">
        <v>45</v>
      </c>
      <c r="B45" s="12" t="s">
        <v>32</v>
      </c>
      <c r="C45" s="12" t="s">
        <v>23</v>
      </c>
      <c r="D45" s="13">
        <v>46259</v>
      </c>
      <c r="E45" s="12" t="s">
        <v>34</v>
      </c>
      <c r="F45" s="14">
        <v>0.5</v>
      </c>
      <c r="G45" s="12" t="s">
        <v>47</v>
      </c>
      <c r="H45" s="12" t="s">
        <v>14</v>
      </c>
      <c r="I45" s="14">
        <v>44</v>
      </c>
      <c r="J45" s="12" t="s">
        <v>136</v>
      </c>
    </row>
    <row r="46" spans="1:10" s="23" customFormat="1" ht="255" hidden="1" customHeight="1" x14ac:dyDescent="0.3">
      <c r="A46" s="18" t="s">
        <v>10</v>
      </c>
      <c r="B46" s="12" t="s">
        <v>11</v>
      </c>
      <c r="C46" s="12" t="s">
        <v>36</v>
      </c>
      <c r="D46" s="28">
        <v>46260</v>
      </c>
      <c r="E46" s="12" t="s">
        <v>177</v>
      </c>
      <c r="F46" s="14">
        <v>4</v>
      </c>
      <c r="G46" s="12" t="s">
        <v>47</v>
      </c>
      <c r="H46" s="12" t="s">
        <v>27</v>
      </c>
      <c r="I46" s="14">
        <v>45</v>
      </c>
      <c r="J46" s="12" t="s">
        <v>184</v>
      </c>
    </row>
    <row r="47" spans="1:10" s="23" customFormat="1" ht="90" hidden="1" x14ac:dyDescent="0.3">
      <c r="A47" s="18" t="s">
        <v>10</v>
      </c>
      <c r="B47" s="12" t="s">
        <v>18</v>
      </c>
      <c r="C47" s="15">
        <v>0.58333333333333337</v>
      </c>
      <c r="D47" s="28">
        <v>46260</v>
      </c>
      <c r="E47" s="12" t="s">
        <v>178</v>
      </c>
      <c r="F47" s="14">
        <v>2</v>
      </c>
      <c r="G47" s="12" t="s">
        <v>47</v>
      </c>
      <c r="H47" s="12" t="s">
        <v>27</v>
      </c>
      <c r="I47" s="14">
        <v>46</v>
      </c>
      <c r="J47" s="12" t="s">
        <v>185</v>
      </c>
    </row>
    <row r="48" spans="1:10" s="23" customFormat="1" hidden="1" x14ac:dyDescent="0.3">
      <c r="A48" s="18" t="s">
        <v>10</v>
      </c>
      <c r="B48" s="15">
        <v>0.58333333333333337</v>
      </c>
      <c r="C48" s="15">
        <v>0.625</v>
      </c>
      <c r="D48" s="28">
        <v>46260</v>
      </c>
      <c r="E48" s="12" t="s">
        <v>41</v>
      </c>
      <c r="F48" s="14">
        <v>1.5</v>
      </c>
      <c r="G48" s="12" t="s">
        <v>47</v>
      </c>
      <c r="H48" s="12" t="s">
        <v>14</v>
      </c>
      <c r="I48" s="14">
        <v>47</v>
      </c>
      <c r="J48" s="12" t="s">
        <v>136</v>
      </c>
    </row>
    <row r="49" spans="1:10" s="23" customFormat="1" hidden="1" x14ac:dyDescent="0.3">
      <c r="A49" s="18" t="s">
        <v>10</v>
      </c>
      <c r="B49" s="15">
        <v>0.625</v>
      </c>
      <c r="C49" s="15">
        <v>0.66666666666666663</v>
      </c>
      <c r="D49" s="28">
        <v>46260</v>
      </c>
      <c r="E49" s="12" t="s">
        <v>34</v>
      </c>
      <c r="F49" s="14">
        <v>0.5</v>
      </c>
      <c r="G49" s="12" t="s">
        <v>47</v>
      </c>
      <c r="H49" s="12" t="s">
        <v>14</v>
      </c>
      <c r="I49" s="14">
        <v>48</v>
      </c>
      <c r="J49" s="12" t="s">
        <v>136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ACFC6-8F3C-427C-B57C-03E204E35F3C}">
  <dimension ref="A1:K49"/>
  <sheetViews>
    <sheetView tabSelected="1" zoomScale="55" zoomScaleNormal="55" workbookViewId="0">
      <pane ySplit="1" topLeftCell="A33" activePane="bottomLeft" state="frozen"/>
      <selection pane="bottomLeft" activeCell="E5" sqref="E5"/>
    </sheetView>
  </sheetViews>
  <sheetFormatPr baseColWidth="10" defaultRowHeight="18" x14ac:dyDescent="0.35"/>
  <cols>
    <col min="1" max="1" width="39.88671875" style="24" bestFit="1" customWidth="1"/>
    <col min="2" max="2" width="19.33203125" style="24" bestFit="1" customWidth="1"/>
    <col min="3" max="3" width="16.6640625" style="24" bestFit="1" customWidth="1"/>
    <col min="4" max="4" width="16.21875" style="24" bestFit="1" customWidth="1"/>
    <col min="5" max="5" width="79.88671875" style="24" bestFit="1" customWidth="1"/>
    <col min="6" max="6" width="20.33203125" style="25" bestFit="1" customWidth="1"/>
    <col min="7" max="7" width="22.88671875" style="24" bestFit="1" customWidth="1"/>
    <col min="8" max="8" width="58.6640625" style="24" bestFit="1" customWidth="1"/>
    <col min="9" max="9" width="10.21875" style="25" customWidth="1"/>
    <col min="10" max="10" width="72" style="24" bestFit="1" customWidth="1"/>
    <col min="11" max="16384" width="11.5546875" style="24"/>
  </cols>
  <sheetData>
    <row r="1" spans="1:11" s="22" customFormat="1" ht="42" customHeight="1" x14ac:dyDescent="0.3">
      <c r="A1" s="17" t="s">
        <v>0</v>
      </c>
      <c r="B1" s="17" t="s">
        <v>1</v>
      </c>
      <c r="C1" s="17" t="s">
        <v>2</v>
      </c>
      <c r="D1" s="17" t="s">
        <v>3</v>
      </c>
      <c r="E1" s="17" t="s">
        <v>4</v>
      </c>
      <c r="F1" s="17" t="s">
        <v>143</v>
      </c>
      <c r="G1" s="17" t="s">
        <v>6</v>
      </c>
      <c r="H1" s="17" t="s">
        <v>7</v>
      </c>
      <c r="I1" s="17" t="s">
        <v>8</v>
      </c>
      <c r="J1" s="17" t="s">
        <v>9</v>
      </c>
    </row>
    <row r="2" spans="1:11" s="23" customFormat="1" ht="72" x14ac:dyDescent="0.3">
      <c r="A2" s="18" t="s">
        <v>10</v>
      </c>
      <c r="B2" s="12" t="s">
        <v>11</v>
      </c>
      <c r="C2" s="12" t="s">
        <v>12</v>
      </c>
      <c r="D2" s="13">
        <v>46258</v>
      </c>
      <c r="E2" s="12" t="s">
        <v>145</v>
      </c>
      <c r="F2" s="14">
        <v>0.5</v>
      </c>
      <c r="G2" s="12" t="s">
        <v>13</v>
      </c>
      <c r="H2" s="12" t="s">
        <v>14</v>
      </c>
      <c r="I2" s="14">
        <v>1</v>
      </c>
      <c r="J2" s="12" t="s">
        <v>49</v>
      </c>
    </row>
    <row r="3" spans="1:11" s="23" customFormat="1" ht="270.60000000000002" customHeight="1" x14ac:dyDescent="0.3">
      <c r="A3" s="18" t="s">
        <v>10</v>
      </c>
      <c r="B3" s="12" t="s">
        <v>12</v>
      </c>
      <c r="C3" s="12" t="s">
        <v>15</v>
      </c>
      <c r="D3" s="13">
        <v>46258</v>
      </c>
      <c r="E3" s="12" t="s">
        <v>146</v>
      </c>
      <c r="F3" s="14">
        <v>2</v>
      </c>
      <c r="G3" s="12" t="s">
        <v>16</v>
      </c>
      <c r="H3" s="12" t="s">
        <v>17</v>
      </c>
      <c r="I3" s="14">
        <v>2</v>
      </c>
      <c r="J3" s="12" t="s">
        <v>179</v>
      </c>
      <c r="K3" s="29"/>
    </row>
    <row r="4" spans="1:11" s="23" customFormat="1" ht="46.8" customHeight="1" x14ac:dyDescent="0.3">
      <c r="A4" s="18" t="s">
        <v>10</v>
      </c>
      <c r="B4" s="12" t="s">
        <v>15</v>
      </c>
      <c r="C4" s="12" t="s">
        <v>18</v>
      </c>
      <c r="D4" s="13">
        <v>46258</v>
      </c>
      <c r="E4" s="12" t="s">
        <v>147</v>
      </c>
      <c r="F4" s="14">
        <v>2.5</v>
      </c>
      <c r="G4" s="12" t="s">
        <v>16</v>
      </c>
      <c r="H4" s="12" t="s">
        <v>19</v>
      </c>
      <c r="I4" s="14">
        <v>3</v>
      </c>
      <c r="J4" s="12" t="s">
        <v>144</v>
      </c>
    </row>
    <row r="5" spans="1:11" s="23" customFormat="1" ht="270" customHeight="1" x14ac:dyDescent="0.3">
      <c r="A5" s="18" t="s">
        <v>10</v>
      </c>
      <c r="B5" s="12" t="s">
        <v>20</v>
      </c>
      <c r="C5" s="12" t="s">
        <v>21</v>
      </c>
      <c r="D5" s="13">
        <v>46258</v>
      </c>
      <c r="E5" s="12" t="s">
        <v>148</v>
      </c>
      <c r="F5" s="14">
        <v>2</v>
      </c>
      <c r="G5" s="12" t="s">
        <v>16</v>
      </c>
      <c r="H5" s="12" t="s">
        <v>186</v>
      </c>
      <c r="I5" s="14">
        <v>4</v>
      </c>
      <c r="J5" s="12" t="s">
        <v>86</v>
      </c>
    </row>
    <row r="6" spans="1:11" s="23" customFormat="1" ht="28.8" customHeight="1" x14ac:dyDescent="0.3">
      <c r="A6" s="18" t="s">
        <v>10</v>
      </c>
      <c r="B6" s="12" t="s">
        <v>21</v>
      </c>
      <c r="C6" s="12" t="s">
        <v>23</v>
      </c>
      <c r="D6" s="13">
        <v>46258</v>
      </c>
      <c r="E6" s="12" t="s">
        <v>24</v>
      </c>
      <c r="F6" s="14">
        <v>1</v>
      </c>
      <c r="G6" s="12" t="s">
        <v>16</v>
      </c>
      <c r="H6" s="12" t="s">
        <v>14</v>
      </c>
      <c r="I6" s="14">
        <v>5</v>
      </c>
      <c r="J6" s="12" t="s">
        <v>136</v>
      </c>
    </row>
    <row r="7" spans="1:11" s="23" customFormat="1" ht="90" x14ac:dyDescent="0.3">
      <c r="A7" s="20" t="s">
        <v>25</v>
      </c>
      <c r="B7" s="15">
        <v>0.33333333333333331</v>
      </c>
      <c r="C7" s="12" t="s">
        <v>26</v>
      </c>
      <c r="D7" s="13">
        <v>46259</v>
      </c>
      <c r="E7" s="12" t="s">
        <v>149</v>
      </c>
      <c r="F7" s="14">
        <v>3</v>
      </c>
      <c r="G7" s="12" t="s">
        <v>16</v>
      </c>
      <c r="H7" s="12" t="s">
        <v>27</v>
      </c>
      <c r="I7" s="14">
        <v>6</v>
      </c>
      <c r="J7" s="12" t="s">
        <v>73</v>
      </c>
    </row>
    <row r="8" spans="1:11" s="23" customFormat="1" ht="36" x14ac:dyDescent="0.3">
      <c r="A8" s="20" t="s">
        <v>25</v>
      </c>
      <c r="B8" s="12" t="s">
        <v>26</v>
      </c>
      <c r="C8" s="12" t="s">
        <v>28</v>
      </c>
      <c r="D8" s="13">
        <v>46259</v>
      </c>
      <c r="E8" s="12" t="s">
        <v>132</v>
      </c>
      <c r="F8" s="14">
        <v>1.5</v>
      </c>
      <c r="G8" s="12" t="s">
        <v>16</v>
      </c>
      <c r="H8" s="12" t="s">
        <v>29</v>
      </c>
      <c r="I8" s="14">
        <v>7</v>
      </c>
      <c r="J8" s="12" t="s">
        <v>137</v>
      </c>
    </row>
    <row r="9" spans="1:11" s="23" customFormat="1" ht="54" x14ac:dyDescent="0.3">
      <c r="A9" s="20" t="s">
        <v>25</v>
      </c>
      <c r="B9" s="12" t="s">
        <v>30</v>
      </c>
      <c r="C9" s="12" t="s">
        <v>31</v>
      </c>
      <c r="D9" s="13">
        <v>46259</v>
      </c>
      <c r="E9" s="12" t="s">
        <v>150</v>
      </c>
      <c r="F9" s="14">
        <v>1.5</v>
      </c>
      <c r="G9" s="12" t="s">
        <v>16</v>
      </c>
      <c r="H9" s="12" t="s">
        <v>27</v>
      </c>
      <c r="I9" s="14">
        <v>8</v>
      </c>
      <c r="J9" s="12" t="s">
        <v>56</v>
      </c>
    </row>
    <row r="10" spans="1:11" s="23" customFormat="1" ht="108" x14ac:dyDescent="0.3">
      <c r="A10" s="20" t="s">
        <v>25</v>
      </c>
      <c r="B10" s="12" t="s">
        <v>31</v>
      </c>
      <c r="C10" s="12" t="s">
        <v>32</v>
      </c>
      <c r="D10" s="13">
        <v>46259</v>
      </c>
      <c r="E10" s="12" t="s">
        <v>151</v>
      </c>
      <c r="F10" s="14">
        <v>1.5</v>
      </c>
      <c r="G10" s="12" t="s">
        <v>16</v>
      </c>
      <c r="H10" s="12" t="s">
        <v>33</v>
      </c>
      <c r="I10" s="14">
        <v>9</v>
      </c>
      <c r="J10" s="12" t="s">
        <v>57</v>
      </c>
    </row>
    <row r="11" spans="1:11" s="23" customFormat="1" ht="36" x14ac:dyDescent="0.3">
      <c r="A11" s="20" t="s">
        <v>25</v>
      </c>
      <c r="B11" s="12" t="s">
        <v>32</v>
      </c>
      <c r="C11" s="12" t="s">
        <v>23</v>
      </c>
      <c r="D11" s="13">
        <v>46259</v>
      </c>
      <c r="E11" s="12" t="s">
        <v>152</v>
      </c>
      <c r="F11" s="14">
        <v>0.5</v>
      </c>
      <c r="G11" s="12" t="s">
        <v>16</v>
      </c>
      <c r="H11" s="12" t="s">
        <v>14</v>
      </c>
      <c r="I11" s="14">
        <v>10</v>
      </c>
      <c r="J11" s="12" t="s">
        <v>136</v>
      </c>
    </row>
    <row r="12" spans="1:11" s="23" customFormat="1" ht="284.39999999999998" customHeight="1" x14ac:dyDescent="0.3">
      <c r="A12" s="20" t="s">
        <v>25</v>
      </c>
      <c r="B12" s="15">
        <v>0.3125</v>
      </c>
      <c r="C12" s="15">
        <v>0.375</v>
      </c>
      <c r="D12" s="13">
        <v>46260</v>
      </c>
      <c r="E12" s="12" t="s">
        <v>153</v>
      </c>
      <c r="F12" s="14">
        <v>2</v>
      </c>
      <c r="G12" s="12" t="s">
        <v>16</v>
      </c>
      <c r="H12" s="12" t="s">
        <v>22</v>
      </c>
      <c r="I12" s="14">
        <v>11</v>
      </c>
      <c r="J12" s="12" t="s">
        <v>59</v>
      </c>
    </row>
    <row r="13" spans="1:11" s="23" customFormat="1" ht="54" x14ac:dyDescent="0.3">
      <c r="A13" s="20" t="s">
        <v>25</v>
      </c>
      <c r="B13" s="15">
        <v>0.375</v>
      </c>
      <c r="C13" s="12" t="s">
        <v>36</v>
      </c>
      <c r="D13" s="13">
        <v>46260</v>
      </c>
      <c r="E13" s="12" t="s">
        <v>154</v>
      </c>
      <c r="F13" s="14">
        <v>2</v>
      </c>
      <c r="G13" s="12" t="s">
        <v>16</v>
      </c>
      <c r="H13" s="12" t="s">
        <v>37</v>
      </c>
      <c r="I13" s="14">
        <v>12</v>
      </c>
      <c r="J13" s="12" t="s">
        <v>83</v>
      </c>
    </row>
    <row r="14" spans="1:11" s="23" customFormat="1" ht="72" x14ac:dyDescent="0.3">
      <c r="A14" s="20" t="s">
        <v>25</v>
      </c>
      <c r="B14" s="12" t="s">
        <v>18</v>
      </c>
      <c r="C14" s="15">
        <v>0.66666666666666663</v>
      </c>
      <c r="D14" s="13">
        <v>46260</v>
      </c>
      <c r="E14" s="12" t="s">
        <v>155</v>
      </c>
      <c r="F14" s="14">
        <v>3.5</v>
      </c>
      <c r="G14" s="12" t="s">
        <v>16</v>
      </c>
      <c r="H14" s="12" t="s">
        <v>38</v>
      </c>
      <c r="I14" s="14">
        <v>13</v>
      </c>
      <c r="J14" s="12" t="s">
        <v>84</v>
      </c>
    </row>
    <row r="15" spans="1:11" s="23" customFormat="1" x14ac:dyDescent="0.3">
      <c r="A15" s="20" t="s">
        <v>25</v>
      </c>
      <c r="B15" s="15">
        <v>0.66666666666666663</v>
      </c>
      <c r="C15" s="12" t="s">
        <v>23</v>
      </c>
      <c r="D15" s="13">
        <v>46260</v>
      </c>
      <c r="E15" s="12" t="s">
        <v>34</v>
      </c>
      <c r="F15" s="14">
        <v>0.5</v>
      </c>
      <c r="G15" s="12" t="s">
        <v>16</v>
      </c>
      <c r="H15" s="12" t="s">
        <v>14</v>
      </c>
      <c r="I15" s="14">
        <v>14</v>
      </c>
      <c r="J15" s="12" t="s">
        <v>136</v>
      </c>
    </row>
    <row r="16" spans="1:11" s="23" customFormat="1" ht="278.39999999999998" customHeight="1" x14ac:dyDescent="0.3">
      <c r="A16" s="18" t="s">
        <v>10</v>
      </c>
      <c r="B16" s="12" t="s">
        <v>11</v>
      </c>
      <c r="C16" s="12" t="s">
        <v>35</v>
      </c>
      <c r="D16" s="13">
        <v>46261</v>
      </c>
      <c r="E16" s="12" t="s">
        <v>156</v>
      </c>
      <c r="F16" s="14">
        <v>2</v>
      </c>
      <c r="G16" s="12" t="s">
        <v>16</v>
      </c>
      <c r="H16" s="12" t="s">
        <v>33</v>
      </c>
      <c r="I16" s="14">
        <v>15</v>
      </c>
      <c r="J16" s="12" t="s">
        <v>86</v>
      </c>
    </row>
    <row r="17" spans="1:11" s="23" customFormat="1" ht="54" x14ac:dyDescent="0.3">
      <c r="A17" s="18" t="s">
        <v>10</v>
      </c>
      <c r="B17" s="12" t="s">
        <v>35</v>
      </c>
      <c r="C17" s="12" t="s">
        <v>36</v>
      </c>
      <c r="D17" s="13">
        <v>46261</v>
      </c>
      <c r="E17" s="12" t="s">
        <v>191</v>
      </c>
      <c r="F17" s="14">
        <v>2</v>
      </c>
      <c r="G17" s="12" t="s">
        <v>16</v>
      </c>
      <c r="H17" s="12" t="s">
        <v>189</v>
      </c>
      <c r="I17" s="14">
        <v>16</v>
      </c>
      <c r="J17" s="12" t="s">
        <v>89</v>
      </c>
      <c r="K17" s="27"/>
    </row>
    <row r="18" spans="1:11" s="23" customFormat="1" ht="36" x14ac:dyDescent="0.3">
      <c r="A18" s="18" t="s">
        <v>10</v>
      </c>
      <c r="B18" s="12" t="s">
        <v>18</v>
      </c>
      <c r="C18" s="12" t="s">
        <v>32</v>
      </c>
      <c r="D18" s="13">
        <v>46261</v>
      </c>
      <c r="E18" s="12" t="s">
        <v>158</v>
      </c>
      <c r="F18" s="14">
        <v>3.5</v>
      </c>
      <c r="G18" s="12" t="s">
        <v>16</v>
      </c>
      <c r="H18" s="12" t="s">
        <v>38</v>
      </c>
      <c r="I18" s="14">
        <v>17</v>
      </c>
      <c r="J18" s="12" t="s">
        <v>90</v>
      </c>
      <c r="K18" s="26"/>
    </row>
    <row r="19" spans="1:11" s="23" customFormat="1" x14ac:dyDescent="0.3">
      <c r="A19" s="18" t="s">
        <v>10</v>
      </c>
      <c r="B19" s="12" t="s">
        <v>32</v>
      </c>
      <c r="C19" s="12" t="s">
        <v>23</v>
      </c>
      <c r="D19" s="13">
        <v>46261</v>
      </c>
      <c r="E19" s="12" t="s">
        <v>34</v>
      </c>
      <c r="F19" s="14">
        <v>0.5</v>
      </c>
      <c r="G19" s="12" t="s">
        <v>16</v>
      </c>
      <c r="H19" s="12" t="s">
        <v>14</v>
      </c>
      <c r="I19" s="14">
        <v>18</v>
      </c>
      <c r="J19" s="12" t="s">
        <v>136</v>
      </c>
    </row>
    <row r="20" spans="1:11" s="23" customFormat="1" ht="72" x14ac:dyDescent="0.3">
      <c r="A20" s="18" t="s">
        <v>10</v>
      </c>
      <c r="B20" s="15">
        <v>0.33333333333333331</v>
      </c>
      <c r="C20" s="12" t="s">
        <v>35</v>
      </c>
      <c r="D20" s="13">
        <v>46262</v>
      </c>
      <c r="E20" s="12" t="s">
        <v>159</v>
      </c>
      <c r="F20" s="14">
        <v>2</v>
      </c>
      <c r="G20" s="12" t="s">
        <v>16</v>
      </c>
      <c r="H20" s="12" t="s">
        <v>39</v>
      </c>
      <c r="I20" s="14">
        <v>19</v>
      </c>
      <c r="J20" s="12" t="s">
        <v>91</v>
      </c>
      <c r="K20" s="26"/>
    </row>
    <row r="21" spans="1:11" s="23" customFormat="1" ht="90" x14ac:dyDescent="0.3">
      <c r="A21" s="18" t="s">
        <v>10</v>
      </c>
      <c r="B21" s="12" t="s">
        <v>35</v>
      </c>
      <c r="C21" s="12" t="s">
        <v>36</v>
      </c>
      <c r="D21" s="13">
        <v>46262</v>
      </c>
      <c r="E21" s="12" t="s">
        <v>160</v>
      </c>
      <c r="F21" s="14">
        <v>2</v>
      </c>
      <c r="G21" s="12" t="s">
        <v>16</v>
      </c>
      <c r="H21" s="12" t="s">
        <v>40</v>
      </c>
      <c r="I21" s="14">
        <v>20</v>
      </c>
      <c r="J21" s="12" t="s">
        <v>60</v>
      </c>
      <c r="K21" s="26"/>
    </row>
    <row r="22" spans="1:11" s="23" customFormat="1" ht="36" x14ac:dyDescent="0.3">
      <c r="A22" s="18" t="s">
        <v>10</v>
      </c>
      <c r="B22" s="12" t="s">
        <v>18</v>
      </c>
      <c r="C22" s="12" t="s">
        <v>21</v>
      </c>
      <c r="D22" s="13">
        <v>46262</v>
      </c>
      <c r="E22" s="12" t="s">
        <v>161</v>
      </c>
      <c r="F22" s="14">
        <v>3</v>
      </c>
      <c r="G22" s="12" t="s">
        <v>16</v>
      </c>
      <c r="H22" s="12" t="s">
        <v>14</v>
      </c>
      <c r="I22" s="14">
        <v>21</v>
      </c>
      <c r="J22" s="12" t="s">
        <v>136</v>
      </c>
    </row>
    <row r="23" spans="1:11" s="23" customFormat="1" ht="54" x14ac:dyDescent="0.3">
      <c r="A23" s="18" t="s">
        <v>10</v>
      </c>
      <c r="B23" s="12" t="s">
        <v>21</v>
      </c>
      <c r="C23" s="12" t="s">
        <v>23</v>
      </c>
      <c r="D23" s="13">
        <v>46262</v>
      </c>
      <c r="E23" s="12" t="s">
        <v>162</v>
      </c>
      <c r="F23" s="14">
        <v>1</v>
      </c>
      <c r="G23" s="12" t="s">
        <v>16</v>
      </c>
      <c r="H23" s="12" t="s">
        <v>14</v>
      </c>
      <c r="I23" s="14">
        <v>22</v>
      </c>
      <c r="J23" s="12" t="s">
        <v>49</v>
      </c>
    </row>
    <row r="24" spans="1:11" s="23" customFormat="1" ht="306" x14ac:dyDescent="0.3">
      <c r="A24" s="19" t="s">
        <v>42</v>
      </c>
      <c r="B24" s="12" t="s">
        <v>12</v>
      </c>
      <c r="C24" s="12" t="s">
        <v>26</v>
      </c>
      <c r="D24" s="13">
        <v>46258</v>
      </c>
      <c r="E24" s="12" t="s">
        <v>163</v>
      </c>
      <c r="F24" s="14">
        <v>2.5</v>
      </c>
      <c r="G24" s="12" t="s">
        <v>43</v>
      </c>
      <c r="H24" s="12" t="s">
        <v>27</v>
      </c>
      <c r="I24" s="14">
        <v>23</v>
      </c>
      <c r="J24" s="12" t="s">
        <v>187</v>
      </c>
    </row>
    <row r="25" spans="1:11" s="23" customFormat="1" ht="126" x14ac:dyDescent="0.3">
      <c r="A25" s="19" t="s">
        <v>42</v>
      </c>
      <c r="B25" s="12" t="s">
        <v>26</v>
      </c>
      <c r="C25" s="12" t="s">
        <v>28</v>
      </c>
      <c r="D25" s="13">
        <v>46258</v>
      </c>
      <c r="E25" s="12" t="s">
        <v>164</v>
      </c>
      <c r="F25" s="14">
        <v>1.5</v>
      </c>
      <c r="G25" s="12" t="s">
        <v>43</v>
      </c>
      <c r="H25" s="12" t="s">
        <v>29</v>
      </c>
      <c r="I25" s="14">
        <v>24</v>
      </c>
      <c r="J25" s="16" t="s">
        <v>127</v>
      </c>
    </row>
    <row r="26" spans="1:11" s="23" customFormat="1" ht="126" x14ac:dyDescent="0.3">
      <c r="A26" s="19" t="s">
        <v>42</v>
      </c>
      <c r="B26" s="12" t="s">
        <v>30</v>
      </c>
      <c r="C26" s="12" t="s">
        <v>31</v>
      </c>
      <c r="D26" s="13">
        <v>46258</v>
      </c>
      <c r="E26" s="12" t="s">
        <v>165</v>
      </c>
      <c r="F26" s="14">
        <v>1.5</v>
      </c>
      <c r="G26" s="12" t="s">
        <v>43</v>
      </c>
      <c r="H26" s="12" t="s">
        <v>44</v>
      </c>
      <c r="I26" s="14">
        <v>25</v>
      </c>
      <c r="J26" s="12" t="s">
        <v>180</v>
      </c>
    </row>
    <row r="27" spans="1:11" s="23" customFormat="1" ht="36" x14ac:dyDescent="0.3">
      <c r="A27" s="19" t="s">
        <v>42</v>
      </c>
      <c r="B27" s="12" t="s">
        <v>31</v>
      </c>
      <c r="C27" s="15">
        <v>0.66666666666666663</v>
      </c>
      <c r="D27" s="13">
        <v>46258</v>
      </c>
      <c r="E27" s="12" t="s">
        <v>166</v>
      </c>
      <c r="F27" s="14">
        <v>1.5</v>
      </c>
      <c r="G27" s="12" t="s">
        <v>43</v>
      </c>
      <c r="H27" s="12" t="s">
        <v>27</v>
      </c>
      <c r="I27" s="14">
        <v>26</v>
      </c>
      <c r="J27" s="12" t="s">
        <v>113</v>
      </c>
    </row>
    <row r="28" spans="1:11" s="23" customFormat="1" x14ac:dyDescent="0.3">
      <c r="A28" s="19" t="s">
        <v>42</v>
      </c>
      <c r="B28" s="15">
        <v>0.66666666666666663</v>
      </c>
      <c r="C28" s="12" t="s">
        <v>23</v>
      </c>
      <c r="D28" s="13">
        <v>46258</v>
      </c>
      <c r="E28" s="12" t="s">
        <v>34</v>
      </c>
      <c r="F28" s="14">
        <v>0.5</v>
      </c>
      <c r="G28" s="12" t="s">
        <v>43</v>
      </c>
      <c r="H28" s="12" t="s">
        <v>14</v>
      </c>
      <c r="I28" s="14">
        <v>27</v>
      </c>
      <c r="J28" s="12" t="s">
        <v>136</v>
      </c>
    </row>
    <row r="29" spans="1:11" s="23" customFormat="1" ht="349.2" customHeight="1" x14ac:dyDescent="0.3">
      <c r="A29" s="19" t="s">
        <v>42</v>
      </c>
      <c r="B29" s="12" t="s">
        <v>11</v>
      </c>
      <c r="C29" s="12" t="s">
        <v>35</v>
      </c>
      <c r="D29" s="13">
        <v>46259</v>
      </c>
      <c r="E29" s="12" t="s">
        <v>167</v>
      </c>
      <c r="F29" s="14">
        <v>2</v>
      </c>
      <c r="G29" s="12" t="s">
        <v>43</v>
      </c>
      <c r="H29" s="12" t="s">
        <v>22</v>
      </c>
      <c r="I29" s="14">
        <v>28</v>
      </c>
      <c r="J29" s="12" t="s">
        <v>188</v>
      </c>
    </row>
    <row r="30" spans="1:11" s="23" customFormat="1" ht="72" x14ac:dyDescent="0.3">
      <c r="A30" s="19" t="s">
        <v>42</v>
      </c>
      <c r="B30" s="12" t="s">
        <v>35</v>
      </c>
      <c r="C30" s="12" t="s">
        <v>36</v>
      </c>
      <c r="D30" s="13">
        <v>46259</v>
      </c>
      <c r="E30" s="12" t="s">
        <v>168</v>
      </c>
      <c r="F30" s="14">
        <v>2</v>
      </c>
      <c r="G30" s="12" t="s">
        <v>43</v>
      </c>
      <c r="H30" s="12" t="s">
        <v>37</v>
      </c>
      <c r="I30" s="14">
        <v>29</v>
      </c>
      <c r="J30" s="12" t="s">
        <v>61</v>
      </c>
    </row>
    <row r="31" spans="1:11" s="23" customFormat="1" ht="54" x14ac:dyDescent="0.3">
      <c r="A31" s="19" t="s">
        <v>42</v>
      </c>
      <c r="B31" s="12" t="s">
        <v>18</v>
      </c>
      <c r="C31" s="12" t="s">
        <v>32</v>
      </c>
      <c r="D31" s="13">
        <v>46259</v>
      </c>
      <c r="E31" s="12" t="s">
        <v>133</v>
      </c>
      <c r="F31" s="14">
        <v>3.5</v>
      </c>
      <c r="G31" s="12" t="s">
        <v>43</v>
      </c>
      <c r="H31" s="12" t="s">
        <v>38</v>
      </c>
      <c r="I31" s="14">
        <v>30</v>
      </c>
      <c r="J31" s="12" t="s">
        <v>118</v>
      </c>
    </row>
    <row r="32" spans="1:11" s="23" customFormat="1" x14ac:dyDescent="0.3">
      <c r="A32" s="19" t="s">
        <v>42</v>
      </c>
      <c r="B32" s="12" t="s">
        <v>32</v>
      </c>
      <c r="C32" s="12" t="s">
        <v>23</v>
      </c>
      <c r="D32" s="13">
        <v>46259</v>
      </c>
      <c r="E32" s="12" t="s">
        <v>34</v>
      </c>
      <c r="F32" s="14">
        <v>0.5</v>
      </c>
      <c r="G32" s="12" t="s">
        <v>43</v>
      </c>
      <c r="H32" s="12" t="s">
        <v>14</v>
      </c>
      <c r="I32" s="14">
        <v>31</v>
      </c>
      <c r="J32" s="12" t="s">
        <v>136</v>
      </c>
    </row>
    <row r="33" spans="1:10" s="23" customFormat="1" ht="234" x14ac:dyDescent="0.3">
      <c r="A33" s="18" t="s">
        <v>10</v>
      </c>
      <c r="B33" s="15">
        <v>0.33333333333333331</v>
      </c>
      <c r="C33" s="12" t="s">
        <v>190</v>
      </c>
      <c r="D33" s="28">
        <v>46260</v>
      </c>
      <c r="E33" s="12" t="s">
        <v>192</v>
      </c>
      <c r="F33" s="14">
        <v>3</v>
      </c>
      <c r="G33" s="12" t="s">
        <v>43</v>
      </c>
      <c r="H33" s="12" t="s">
        <v>193</v>
      </c>
      <c r="I33" s="14">
        <v>32</v>
      </c>
      <c r="J33" s="12" t="s">
        <v>63</v>
      </c>
    </row>
    <row r="34" spans="1:10" s="23" customFormat="1" ht="72" x14ac:dyDescent="0.3">
      <c r="A34" s="18" t="s">
        <v>10</v>
      </c>
      <c r="B34" s="15">
        <v>0.54166666666666663</v>
      </c>
      <c r="C34" s="15">
        <v>0.625</v>
      </c>
      <c r="D34" s="28">
        <v>46260</v>
      </c>
      <c r="E34" s="12" t="s">
        <v>169</v>
      </c>
      <c r="F34" s="14">
        <v>1.5</v>
      </c>
      <c r="G34" s="12" t="s">
        <v>43</v>
      </c>
      <c r="H34" s="12" t="s">
        <v>37</v>
      </c>
      <c r="I34" s="14">
        <v>34</v>
      </c>
      <c r="J34" s="12" t="s">
        <v>181</v>
      </c>
    </row>
    <row r="35" spans="1:10" s="23" customFormat="1" x14ac:dyDescent="0.3">
      <c r="A35" s="18" t="s">
        <v>10</v>
      </c>
      <c r="B35" s="15">
        <v>0.625</v>
      </c>
      <c r="C35" s="15">
        <v>0.64583333333333337</v>
      </c>
      <c r="D35" s="28">
        <v>46260</v>
      </c>
      <c r="E35" s="12" t="s">
        <v>135</v>
      </c>
      <c r="F35" s="14">
        <v>1.5</v>
      </c>
      <c r="G35" s="12" t="s">
        <v>43</v>
      </c>
      <c r="H35" s="12" t="s">
        <v>29</v>
      </c>
      <c r="I35" s="14">
        <v>33</v>
      </c>
      <c r="J35" s="16" t="s">
        <v>138</v>
      </c>
    </row>
    <row r="36" spans="1:10" s="23" customFormat="1" x14ac:dyDescent="0.3">
      <c r="A36" s="18" t="s">
        <v>10</v>
      </c>
      <c r="B36" s="15">
        <v>0.64583333333333337</v>
      </c>
      <c r="C36" s="15">
        <v>0.66666666666666663</v>
      </c>
      <c r="D36" s="28">
        <v>46260</v>
      </c>
      <c r="E36" s="12" t="s">
        <v>41</v>
      </c>
      <c r="F36" s="14">
        <v>1.5</v>
      </c>
      <c r="G36" s="12" t="s">
        <v>43</v>
      </c>
      <c r="H36" s="12" t="s">
        <v>14</v>
      </c>
      <c r="I36" s="14">
        <v>35</v>
      </c>
      <c r="J36" s="12" t="s">
        <v>136</v>
      </c>
    </row>
    <row r="37" spans="1:10" s="23" customFormat="1" x14ac:dyDescent="0.3">
      <c r="A37" s="18" t="s">
        <v>10</v>
      </c>
      <c r="B37" s="15">
        <v>0.64583333333333337</v>
      </c>
      <c r="C37" s="15">
        <v>0.66666666666666663</v>
      </c>
      <c r="D37" s="28">
        <v>46260</v>
      </c>
      <c r="E37" s="12" t="s">
        <v>34</v>
      </c>
      <c r="F37" s="14">
        <v>0.5</v>
      </c>
      <c r="G37" s="12" t="s">
        <v>43</v>
      </c>
      <c r="H37" s="12" t="s">
        <v>14</v>
      </c>
      <c r="I37" s="14">
        <v>36</v>
      </c>
      <c r="J37" s="12" t="s">
        <v>136</v>
      </c>
    </row>
    <row r="38" spans="1:10" s="23" customFormat="1" ht="349.2" customHeight="1" x14ac:dyDescent="0.3">
      <c r="A38" s="21" t="s">
        <v>45</v>
      </c>
      <c r="B38" s="12" t="s">
        <v>12</v>
      </c>
      <c r="C38" s="12" t="s">
        <v>36</v>
      </c>
      <c r="D38" s="13">
        <v>46258</v>
      </c>
      <c r="E38" s="12" t="s">
        <v>174</v>
      </c>
      <c r="F38" s="14">
        <v>3.5</v>
      </c>
      <c r="G38" s="12" t="s">
        <v>46</v>
      </c>
      <c r="H38" s="12" t="s">
        <v>27</v>
      </c>
      <c r="I38" s="14">
        <v>37</v>
      </c>
      <c r="J38" s="12" t="s">
        <v>182</v>
      </c>
    </row>
    <row r="39" spans="1:10" s="23" customFormat="1" ht="72" x14ac:dyDescent="0.3">
      <c r="A39" s="21" t="s">
        <v>45</v>
      </c>
      <c r="B39" s="12" t="s">
        <v>18</v>
      </c>
      <c r="C39" s="12" t="s">
        <v>31</v>
      </c>
      <c r="D39" s="13">
        <v>46258</v>
      </c>
      <c r="E39" s="12" t="s">
        <v>172</v>
      </c>
      <c r="F39" s="14">
        <v>2</v>
      </c>
      <c r="G39" s="12" t="s">
        <v>46</v>
      </c>
      <c r="H39" s="12" t="s">
        <v>38</v>
      </c>
      <c r="I39" s="14">
        <v>38</v>
      </c>
      <c r="J39" s="12" t="s">
        <v>139</v>
      </c>
    </row>
    <row r="40" spans="1:10" s="23" customFormat="1" ht="36" x14ac:dyDescent="0.3">
      <c r="A40" s="21" t="s">
        <v>45</v>
      </c>
      <c r="B40" s="12" t="s">
        <v>31</v>
      </c>
      <c r="C40" s="15">
        <v>0.66666666666666663</v>
      </c>
      <c r="D40" s="13">
        <v>46258</v>
      </c>
      <c r="E40" s="12" t="s">
        <v>173</v>
      </c>
      <c r="F40" s="14">
        <v>1.5</v>
      </c>
      <c r="G40" s="12" t="s">
        <v>46</v>
      </c>
      <c r="H40" s="12" t="s">
        <v>27</v>
      </c>
      <c r="I40" s="14">
        <v>39</v>
      </c>
      <c r="J40" s="12" t="s">
        <v>68</v>
      </c>
    </row>
    <row r="41" spans="1:10" s="23" customFormat="1" ht="36" x14ac:dyDescent="0.3">
      <c r="A41" s="21" t="s">
        <v>45</v>
      </c>
      <c r="B41" s="15">
        <v>0.66666666666666663</v>
      </c>
      <c r="C41" s="12" t="s">
        <v>23</v>
      </c>
      <c r="D41" s="13">
        <v>46258</v>
      </c>
      <c r="E41" s="12" t="s">
        <v>34</v>
      </c>
      <c r="F41" s="14">
        <v>0.5</v>
      </c>
      <c r="G41" s="12" t="s">
        <v>46</v>
      </c>
      <c r="H41" s="12" t="s">
        <v>14</v>
      </c>
      <c r="I41" s="14">
        <v>40</v>
      </c>
      <c r="J41" s="12" t="s">
        <v>136</v>
      </c>
    </row>
    <row r="42" spans="1:10" s="23" customFormat="1" ht="72" x14ac:dyDescent="0.3">
      <c r="A42" s="21" t="s">
        <v>45</v>
      </c>
      <c r="B42" s="12" t="s">
        <v>11</v>
      </c>
      <c r="C42" s="12" t="s">
        <v>36</v>
      </c>
      <c r="D42" s="13">
        <v>46259</v>
      </c>
      <c r="E42" s="12" t="s">
        <v>171</v>
      </c>
      <c r="F42" s="14">
        <v>4</v>
      </c>
      <c r="G42" s="12" t="s">
        <v>47</v>
      </c>
      <c r="H42" s="12" t="s">
        <v>27</v>
      </c>
      <c r="I42" s="14">
        <v>41</v>
      </c>
      <c r="J42" s="12" t="s">
        <v>139</v>
      </c>
    </row>
    <row r="43" spans="1:10" s="23" customFormat="1" ht="72" x14ac:dyDescent="0.3">
      <c r="A43" s="21" t="s">
        <v>45</v>
      </c>
      <c r="B43" s="12" t="s">
        <v>18</v>
      </c>
      <c r="C43" s="12" t="s">
        <v>48</v>
      </c>
      <c r="D43" s="13">
        <v>46259</v>
      </c>
      <c r="E43" s="12" t="s">
        <v>175</v>
      </c>
      <c r="F43" s="14">
        <v>1.5</v>
      </c>
      <c r="G43" s="12" t="s">
        <v>47</v>
      </c>
      <c r="H43" s="12" t="s">
        <v>37</v>
      </c>
      <c r="I43" s="14">
        <v>42</v>
      </c>
      <c r="J43" s="12" t="s">
        <v>183</v>
      </c>
    </row>
    <row r="44" spans="1:10" s="23" customFormat="1" ht="349.2" customHeight="1" x14ac:dyDescent="0.3">
      <c r="A44" s="21" t="s">
        <v>45</v>
      </c>
      <c r="B44" s="12" t="s">
        <v>48</v>
      </c>
      <c r="C44" s="12" t="s">
        <v>32</v>
      </c>
      <c r="D44" s="13">
        <v>46259</v>
      </c>
      <c r="E44" s="12" t="s">
        <v>176</v>
      </c>
      <c r="F44" s="14">
        <v>2</v>
      </c>
      <c r="G44" s="12" t="s">
        <v>47</v>
      </c>
      <c r="H44" s="12" t="s">
        <v>22</v>
      </c>
      <c r="I44" s="14">
        <v>43</v>
      </c>
      <c r="J44" s="12" t="s">
        <v>142</v>
      </c>
    </row>
    <row r="45" spans="1:10" s="23" customFormat="1" x14ac:dyDescent="0.3">
      <c r="A45" s="21" t="s">
        <v>45</v>
      </c>
      <c r="B45" s="12" t="s">
        <v>32</v>
      </c>
      <c r="C45" s="12" t="s">
        <v>23</v>
      </c>
      <c r="D45" s="13">
        <v>46259</v>
      </c>
      <c r="E45" s="12" t="s">
        <v>34</v>
      </c>
      <c r="F45" s="14">
        <v>0.5</v>
      </c>
      <c r="G45" s="12" t="s">
        <v>47</v>
      </c>
      <c r="H45" s="12" t="s">
        <v>14</v>
      </c>
      <c r="I45" s="14">
        <v>44</v>
      </c>
      <c r="J45" s="12" t="s">
        <v>136</v>
      </c>
    </row>
    <row r="46" spans="1:10" s="23" customFormat="1" ht="255" customHeight="1" x14ac:dyDescent="0.3">
      <c r="A46" s="18" t="s">
        <v>10</v>
      </c>
      <c r="B46" s="12" t="s">
        <v>11</v>
      </c>
      <c r="C46" s="12" t="s">
        <v>36</v>
      </c>
      <c r="D46" s="28">
        <v>46260</v>
      </c>
      <c r="E46" s="12" t="s">
        <v>177</v>
      </c>
      <c r="F46" s="14">
        <v>4</v>
      </c>
      <c r="G46" s="12" t="s">
        <v>47</v>
      </c>
      <c r="H46" s="12" t="s">
        <v>27</v>
      </c>
      <c r="I46" s="14">
        <v>45</v>
      </c>
      <c r="J46" s="12" t="s">
        <v>184</v>
      </c>
    </row>
    <row r="47" spans="1:10" s="23" customFormat="1" ht="90" x14ac:dyDescent="0.3">
      <c r="A47" s="18" t="s">
        <v>10</v>
      </c>
      <c r="B47" s="12" t="s">
        <v>18</v>
      </c>
      <c r="C47" s="15">
        <v>0.58333333333333337</v>
      </c>
      <c r="D47" s="28">
        <v>46260</v>
      </c>
      <c r="E47" s="12" t="s">
        <v>178</v>
      </c>
      <c r="F47" s="14">
        <v>2</v>
      </c>
      <c r="G47" s="12" t="s">
        <v>47</v>
      </c>
      <c r="H47" s="12" t="s">
        <v>27</v>
      </c>
      <c r="I47" s="14">
        <v>46</v>
      </c>
      <c r="J47" s="12" t="s">
        <v>185</v>
      </c>
    </row>
    <row r="48" spans="1:10" s="23" customFormat="1" x14ac:dyDescent="0.3">
      <c r="A48" s="18" t="s">
        <v>10</v>
      </c>
      <c r="B48" s="15">
        <v>0.58333333333333337</v>
      </c>
      <c r="C48" s="15">
        <v>0.625</v>
      </c>
      <c r="D48" s="28">
        <v>46260</v>
      </c>
      <c r="E48" s="12" t="s">
        <v>41</v>
      </c>
      <c r="F48" s="14">
        <v>1.5</v>
      </c>
      <c r="G48" s="12" t="s">
        <v>47</v>
      </c>
      <c r="H48" s="12" t="s">
        <v>14</v>
      </c>
      <c r="I48" s="14">
        <v>47</v>
      </c>
      <c r="J48" s="12" t="s">
        <v>136</v>
      </c>
    </row>
    <row r="49" spans="1:10" s="23" customFormat="1" x14ac:dyDescent="0.3">
      <c r="A49" s="18" t="s">
        <v>10</v>
      </c>
      <c r="B49" s="15">
        <v>0.625</v>
      </c>
      <c r="C49" s="15">
        <v>0.66666666666666663</v>
      </c>
      <c r="D49" s="28">
        <v>46260</v>
      </c>
      <c r="E49" s="12" t="s">
        <v>34</v>
      </c>
      <c r="F49" s="14">
        <v>0.5</v>
      </c>
      <c r="G49" s="12" t="s">
        <v>47</v>
      </c>
      <c r="H49" s="12" t="s">
        <v>14</v>
      </c>
      <c r="I49" s="14">
        <v>48</v>
      </c>
      <c r="J49" s="12" t="s">
        <v>136</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2be3042-7f97-456b-99f3-8aa5cd0330b9">
      <Terms xmlns="http://schemas.microsoft.com/office/infopath/2007/PartnerControls"/>
    </lcf76f155ced4ddcb4097134ff3c332f>
    <TaxCatchAll xmlns="e3b2a3af-769b-4590-a137-674ac005d92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3E8960350CE6946AD295991BAA31CBF" ma:contentTypeVersion="19" ma:contentTypeDescription="Crear nuevo documento." ma:contentTypeScope="" ma:versionID="3d9006a8ae97ab30c70b2144d28f4f9a">
  <xsd:schema xmlns:xsd="http://www.w3.org/2001/XMLSchema" xmlns:xs="http://www.w3.org/2001/XMLSchema" xmlns:p="http://schemas.microsoft.com/office/2006/metadata/properties" xmlns:ns2="f2be3042-7f97-456b-99f3-8aa5cd0330b9" xmlns:ns3="e3b2a3af-769b-4590-a137-674ac005d923" targetNamespace="http://schemas.microsoft.com/office/2006/metadata/properties" ma:root="true" ma:fieldsID="ac1805d6a9d4373c523641492ee74da2" ns2:_="" ns3:_="">
    <xsd:import namespace="f2be3042-7f97-456b-99f3-8aa5cd0330b9"/>
    <xsd:import namespace="e3b2a3af-769b-4590-a137-674ac005d9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be3042-7f97-456b-99f3-8aa5cd033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40db6a82-e765-448e-bbd4-89ae04c6dd6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b2a3af-769b-4590-a137-674ac005d92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845198f-8b43-44b3-9a64-3cd3be6ab2ca}" ma:internalName="TaxCatchAll" ma:showField="CatchAllData" ma:web="e3b2a3af-769b-4590-a137-674ac005d9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C40700-C100-4B79-84A9-36497EA49777}">
  <ds:schemaRefs>
    <ds:schemaRef ds:uri="http://schemas.microsoft.com/office/2006/metadata/properties"/>
    <ds:schemaRef ds:uri="http://schemas.microsoft.com/office/infopath/2007/PartnerControls"/>
    <ds:schemaRef ds:uri="f2be3042-7f97-456b-99f3-8aa5cd0330b9"/>
    <ds:schemaRef ds:uri="e3b2a3af-769b-4590-a137-674ac005d923"/>
  </ds:schemaRefs>
</ds:datastoreItem>
</file>

<file path=customXml/itemProps2.xml><?xml version="1.0" encoding="utf-8"?>
<ds:datastoreItem xmlns:ds="http://schemas.openxmlformats.org/officeDocument/2006/customXml" ds:itemID="{34FF8935-BF5C-447D-A7D4-15A0FD52EB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be3042-7f97-456b-99f3-8aa5cd0330b9"/>
    <ds:schemaRef ds:uri="e3b2a3af-769b-4590-a137-674ac005d9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145556-B890-4A35-A49E-82F09E50B3FE}">
  <ds:schemaRefs>
    <ds:schemaRef ds:uri="http://schemas.microsoft.com/sharepoint/v3/contenttype/forms"/>
  </ds:schemaRefs>
</ds:datastoreItem>
</file>

<file path=docMetadata/LabelInfo.xml><?xml version="1.0" encoding="utf-8"?>
<clbl:labelList xmlns:clbl="http://schemas.microsoft.com/office/2020/mipLabelMetadata">
  <clbl:label id="{4050b1d4-ebd1-45ea-a9a7-b710603c80b3}" enabled="0" method="" siteId="{4050b1d4-ebd1-45ea-a9a7-b710603c80b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 V1</vt:lpstr>
      <vt:lpstr>Hoja V2</vt:lpstr>
      <vt:lpstr>Hoja V3</vt:lpstr>
      <vt:lpstr>Hoja V4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Alba Marina Martínez Espinosa</dc:creator>
  <cp:lastModifiedBy>Alba Marina Martínez Espinosa</cp:lastModifiedBy>
  <dcterms:created xsi:type="dcterms:W3CDTF">2026-08-10T14:32:47Z</dcterms:created>
  <dcterms:modified xsi:type="dcterms:W3CDTF">2026-08-23T14:56:43Z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0x010100D3E8960350CE6946AD295991BAA31CBF</vt:lpwstr>
  </property>
  <property fmtid="{D5CDD505-2E9C-101B-9397-08002B2CF9AE}" pid="3" name="MediaServiceImageTags">
    <vt:lpwstr/>
  </property>
</Properties>
</file>